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tabRatio="753" activeTab="2"/>
  </bookViews>
  <sheets>
    <sheet name="Bogføring 2020" sheetId="1" r:id="rId1"/>
    <sheet name="Årsregnskab 2020" sheetId="2" r:id="rId2"/>
    <sheet name="§18 midler 2020" sheetId="3" r:id="rId3"/>
    <sheet name="Sponsormidler 2020" sheetId="4" r:id="rId4"/>
    <sheet name="Arrangement 2020" sheetId="5" r:id="rId5"/>
    <sheet name="Aktivitetsgruppe 2020" sheetId="6" r:id="rId6"/>
  </sheets>
  <definedNames>
    <definedName name="_xlnm.Print_Area" localSheetId="0">'Bogføring 2020'!$A$1:$BE$207</definedName>
    <definedName name="_xlnm.Print_Titles" localSheetId="0">'Bogføring 2020'!$A:$C,'Bogføring 2020'!$4:$4</definedName>
  </definedNames>
  <calcPr fullCalcOnLoad="1"/>
</workbook>
</file>

<file path=xl/comments1.xml><?xml version="1.0" encoding="utf-8"?>
<comments xmlns="http://schemas.openxmlformats.org/spreadsheetml/2006/main">
  <authors>
    <author>John J?rgensen</author>
    <author>Anja Normann Nygaard</author>
  </authors>
  <commentList>
    <comment ref="E4" authorId="0">
      <text>
        <r>
          <rPr>
            <sz val="9"/>
            <rFont val="Tahoma"/>
            <family val="2"/>
          </rPr>
          <t>Alle ansøgte målbestemte indtægter fra Hjerteforeningen, kommunen eller sponsorer o.a. og alle de udgifter der kan betales med disse penge.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sz val="9"/>
            <rFont val="Tahoma"/>
            <family val="2"/>
          </rPr>
          <t>Tildelte midler fra Hjerteforeningen, samt alle indtægter der ikke vedrører projekter, §18 og sponsorer, samt de udgifter, der IKKE kan betales med eksterne midler</t>
        </r>
      </text>
    </comment>
    <comment ref="G4" authorId="0">
      <text>
        <r>
          <rPr>
            <sz val="9"/>
            <rFont val="Tahoma"/>
            <family val="2"/>
          </rPr>
          <t xml:space="preserve">Indtægter fra alle aktiviteter og arrangementer undtagen Hjertemotion og Børnebørnenes madværksted, samt eksternt finansierede projekter. De bogføres altid i banken under driftsmidler
</t>
        </r>
      </text>
    </comment>
    <comment ref="H4" authorId="0">
      <text>
        <r>
          <rPr>
            <sz val="9"/>
            <rFont val="Tahoma"/>
            <family val="2"/>
          </rPr>
          <t xml:space="preserve">Her bogføres deltagerbetalingen til Hjertemotion. Den gule kobler til bogføringen i banken. Beløbet kan også bogføres helt til højre i det interne regnskab for Hjertemotion til overblik.
</t>
        </r>
      </text>
    </comment>
    <comment ref="J4" authorId="0">
      <text>
        <r>
          <rPr>
            <sz val="9"/>
            <rFont val="Tahoma"/>
            <family val="2"/>
          </rPr>
          <t>Her bogføres alle de penge der hentes fra lokale sponsorer og som er bevilget til bestemte opgaver. Bogføres altid i den gule kolonne i banken så de ikke kan bruges til driftsopgaver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R4" authorId="0">
      <text>
        <r>
          <rPr>
            <sz val="9"/>
            <rFont val="Tahoma"/>
            <family val="2"/>
          </rPr>
          <t xml:space="preserve">Alle de udgifter I har i forbindelse med Nytårsmarch
</t>
        </r>
      </text>
    </comment>
    <comment ref="T4" authorId="0">
      <text>
        <r>
          <rPr>
            <sz val="9"/>
            <rFont val="Tahoma"/>
            <family val="2"/>
          </rPr>
          <t xml:space="preserve">Alle udgifter i forbindelse med foredraget. 
</t>
        </r>
      </text>
    </comment>
    <comment ref="U4" authorId="0">
      <text>
        <r>
          <rPr>
            <sz val="9"/>
            <rFont val="Tahoma"/>
            <family val="2"/>
          </rPr>
          <t xml:space="preserve">Eventuelle udgifter til lokaler, forplejning, måske annoncering
</t>
        </r>
      </text>
    </comment>
    <comment ref="V4" authorId="0">
      <text>
        <r>
          <rPr>
            <sz val="9"/>
            <rFont val="Tahoma"/>
            <family val="2"/>
          </rPr>
          <t xml:space="preserve">Jeres udgifter til demonstration med Dukke Anne underviser, lokaler, forplejning m.m.
</t>
        </r>
      </text>
    </comment>
    <comment ref="W4" authorId="0">
      <text>
        <r>
          <rPr>
            <sz val="9"/>
            <rFont val="Tahoma"/>
            <family val="2"/>
          </rPr>
          <t>Her bogføres ALLE udgifter som i har til Hjertemotion. 
Helt til højre efter dette skema er der et lille regnearkssystem til at bogføre alt for Hjertemotion og derved beskrive jeres økonomi i Hjertemotion.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Z4" authorId="0">
      <text>
        <r>
          <rPr>
            <sz val="9"/>
            <rFont val="Tahoma"/>
            <family val="2"/>
          </rPr>
          <t xml:space="preserve">Udgifter til Børnebørnenes madværksdetkost bogfører alle her.
</t>
        </r>
      </text>
    </comment>
    <comment ref="AM4" authorId="0">
      <text>
        <r>
          <rPr>
            <sz val="9"/>
            <rFont val="Tahoma"/>
            <family val="2"/>
          </rPr>
          <t xml:space="preserve">Når I foretager vare indkøb skal det bogføres her
</t>
        </r>
      </text>
    </comment>
    <comment ref="AH4" authorId="0">
      <text>
        <r>
          <rPr>
            <sz val="9"/>
            <rFont val="Tahoma"/>
            <family val="2"/>
          </rPr>
          <t xml:space="preserve">Alle udgifter i forbindelse med generalforsamling også foredraget.
</t>
        </r>
      </text>
    </comment>
    <comment ref="AJ4" authorId="0">
      <text>
        <r>
          <rPr>
            <sz val="9"/>
            <rFont val="Tahoma"/>
            <family val="2"/>
          </rPr>
          <t xml:space="preserve">Alle udgifter til jeres transport, bortset fra repræsentantskabsmødet og centrale invitationer
</t>
        </r>
      </text>
    </comment>
    <comment ref="AK4" authorId="0">
      <text>
        <r>
          <rPr>
            <sz val="9"/>
            <rFont val="Tahoma"/>
            <family val="2"/>
          </rPr>
          <t>Her bogføres de 1500 kr.  I kan fordele til bestyrelsesmedlemmer efter eget valg</t>
        </r>
      </text>
    </comment>
    <comment ref="AL4" authorId="0">
      <text>
        <r>
          <rPr>
            <sz val="9"/>
            <rFont val="Tahoma"/>
            <family val="2"/>
          </rPr>
          <t xml:space="preserve">Der er 400 kr. til én fest eller 200 kr. til en sommerfest og et julearrangement.
</t>
        </r>
      </text>
    </comment>
    <comment ref="AN4" authorId="0">
      <text>
        <r>
          <rPr>
            <sz val="9"/>
            <rFont val="Tahoma"/>
            <family val="2"/>
          </rPr>
          <t xml:space="preserve">Er i medlem af jeres lokale frivilligcenter eller lokalradio skal kontingentet bogføres her
</t>
        </r>
      </text>
    </comment>
    <comment ref="AP4" authorId="0">
      <text>
        <r>
          <rPr>
            <sz val="9"/>
            <rFont val="Tahoma"/>
            <family val="2"/>
          </rPr>
          <t xml:space="preserve">Det er til papir, ring-bind, printerpatroner. Mange materialer kan hentes i Hjerteforeningen
</t>
        </r>
      </text>
    </comment>
    <comment ref="AQ4" authorId="0">
      <text>
        <r>
          <rPr>
            <sz val="9"/>
            <rFont val="Tahoma"/>
            <family val="2"/>
          </rPr>
          <t xml:space="preserve">I kan give gaver til mærkedage og til begravelser. Se i godtgørelse af omkostninger - maks 300. kroner.
</t>
        </r>
      </text>
    </comment>
    <comment ref="AR4" authorId="0">
      <text>
        <r>
          <rPr>
            <sz val="9"/>
            <rFont val="Tahoma"/>
            <family val="2"/>
          </rPr>
          <t xml:space="preserve">Udgifter til jeres bankkonto, gebyrer m.m.
</t>
        </r>
      </text>
    </comment>
    <comment ref="AX5" authorId="0">
      <text>
        <r>
          <rPr>
            <sz val="9"/>
            <rFont val="Tahoma"/>
            <family val="2"/>
          </rPr>
          <t xml:space="preserve">Åbning  med restbeløbet fra 2016 eller helt nye tildelte projektmidler her i 2017
</t>
        </r>
      </text>
    </comment>
    <comment ref="AX3" authorId="0">
      <text>
        <r>
          <rPr>
            <sz val="9"/>
            <rFont val="Tahoma"/>
            <family val="2"/>
          </rPr>
          <t xml:space="preserve">Her  er den sum penge som i pr. dags dato har til Hjertemotion i alt
</t>
        </r>
      </text>
    </comment>
    <comment ref="AW3" authorId="0">
      <text>
        <r>
          <rPr>
            <sz val="9"/>
            <rFont val="Tahoma"/>
            <family val="2"/>
          </rPr>
          <t xml:space="preserve">Her er resultat af indeværende års udgifter og indtægter uafhængig af årets startbeløb fra sidste år.
</t>
        </r>
      </text>
    </comment>
    <comment ref="AW4" authorId="0">
      <text>
        <r>
          <rPr>
            <sz val="9"/>
            <rFont val="Tahoma"/>
            <family val="2"/>
          </rPr>
          <t>Den lilla celle
  "Indtægter Udgifter i Året" viser jeres økonomiske regnskab for indeværende år uafhængig af jeres start kapital som jo er overskud fra 2016
. ALTSÅ - løber det rundt for jer i dette år isoleret set</t>
        </r>
        <r>
          <rPr>
            <b/>
            <sz val="9"/>
            <rFont val="Tahoma"/>
            <family val="2"/>
          </rPr>
          <t xml:space="preserve">
</t>
        </r>
      </text>
    </comment>
    <comment ref="AX4" authorId="0">
      <text>
        <r>
          <rPr>
            <sz val="9"/>
            <rFont val="Tahoma"/>
            <family val="2"/>
          </rPr>
          <t>Ovenfor i det grønne felt her står det absolutte resultat for Hjertemotion pr. dags dato alt inklusive - dvs med jeres evt. startpenge fra sidste år - ved årets slutning er det jeres startkapital til næste år for Hjertemotion.</t>
        </r>
      </text>
    </comment>
    <comment ref="E2" authorId="0">
      <text>
        <r>
          <rPr>
            <sz val="9"/>
            <rFont val="Tahoma"/>
            <family val="2"/>
          </rPr>
          <t xml:space="preserve">Dette er saldoen for pengene i banken som skal stemme med bankudskriften
Det er summen af de beløb der er lige nedenfor: saldoen for "projektområdet" og for "driftsområdet"
</t>
        </r>
      </text>
    </comment>
    <comment ref="E3" authorId="0">
      <text>
        <r>
          <rPr>
            <sz val="9"/>
            <rFont val="Tahoma"/>
            <family val="2"/>
          </rPr>
          <t xml:space="preserve">Saldoen for målbestemte eksterne indtægter og de udgifter der er søgt  i.f.m netop disse projektmidler
</t>
        </r>
      </text>
    </comment>
    <comment ref="F3" authorId="0">
      <text>
        <r>
          <rPr>
            <sz val="9"/>
            <rFont val="Tahoma"/>
            <family val="2"/>
          </rPr>
          <t xml:space="preserve">Tildelingen fra HF m.m. og de udgifter der ikke kan betales med eksterne  anlægsmidler
</t>
        </r>
      </text>
    </comment>
    <comment ref="D2" authorId="0">
      <text>
        <r>
          <rPr>
            <sz val="9"/>
            <rFont val="Tahoma"/>
            <family val="2"/>
          </rPr>
          <t>Her er de penge kassereren har i kontanter der hjemme i "bankboksen"</t>
        </r>
      </text>
    </comment>
    <comment ref="D4" authorId="0">
      <text>
        <r>
          <rPr>
            <sz val="9"/>
            <rFont val="Tahoma"/>
            <family val="2"/>
          </rPr>
          <t>Penge der er i kontante hjemme</t>
        </r>
      </text>
    </comment>
    <comment ref="I4" authorId="0">
      <text>
        <r>
          <rPr>
            <sz val="9"/>
            <rFont val="Tahoma"/>
            <family val="2"/>
          </rPr>
          <t xml:space="preserve">Her er jeres tilskud fra kommunens §18 midler til bestemte ansøgte opgaver - er der også §79 eller andre kommunale penge er det også her de bogføres og skal jo anvendes efter deres hensigt. Kobles til den gule kolonne i bankkontoen
</t>
        </r>
      </text>
    </comment>
    <comment ref="AO4" authorId="0">
      <text>
        <r>
          <rPr>
            <sz val="9"/>
            <rFont val="Tahoma"/>
            <family val="2"/>
          </rPr>
          <t xml:space="preserve">I kan få trykt foldere mm. Op til 300 stk i HF - betalinger til eksterne opgaver til tryk bogføres her
</t>
        </r>
      </text>
    </comment>
    <comment ref="AI4" authorId="0">
      <text>
        <r>
          <rPr>
            <sz val="9"/>
            <rFont val="Tahoma"/>
            <family val="2"/>
          </rPr>
          <t xml:space="preserve">Alle udgifter til bestyrelsesmøder enten via bilag eller 200 kr. for hjemmebag m.m.
</t>
        </r>
      </text>
    </comment>
    <comment ref="Q4" authorId="0">
      <text>
        <r>
          <rPr>
            <sz val="9"/>
            <rFont val="Tahoma"/>
            <family val="2"/>
          </rPr>
          <t>Indtægter, som ikke kan bogføres i de forrige arter for indtægter samt eventuelle renter</t>
        </r>
      </text>
    </comment>
    <comment ref="E1" authorId="0">
      <text>
        <r>
          <rPr>
            <sz val="9"/>
            <rFont val="Tahoma"/>
            <family val="2"/>
          </rPr>
          <t xml:space="preserve">Det er jeres bankkonto. Selvom i opdeler i to arter nedenfor så er dette beløb summen af områderne og skal stemme med saldoen på banken
</t>
        </r>
      </text>
    </comment>
    <comment ref="C1" authorId="0">
      <text>
        <r>
          <rPr>
            <sz val="9"/>
            <rFont val="Tahoma"/>
            <family val="2"/>
          </rPr>
          <t>Her skrives kassererens navn</t>
        </r>
      </text>
    </comment>
    <comment ref="C2" authorId="0">
      <text>
        <r>
          <rPr>
            <sz val="9"/>
            <rFont val="Tahoma"/>
            <family val="2"/>
          </rPr>
          <t xml:space="preserve">Her skrives lokalforeningens navn eks. Hjerteforeningen Middelfart
</t>
        </r>
      </text>
    </comment>
    <comment ref="S4" authorId="0">
      <text>
        <r>
          <rPr>
            <sz val="9"/>
            <rFont val="Tahoma"/>
            <family val="2"/>
          </rPr>
          <t xml:space="preserve">Alle udgifter i forbindelse med Hjertecafeer </t>
        </r>
      </text>
    </comment>
    <comment ref="AU6" authorId="0">
      <text>
        <r>
          <rPr>
            <sz val="9"/>
            <rFont val="Tahoma"/>
            <family val="2"/>
          </rPr>
          <t>- stregen betyder 0 og viser at du har bogført rigtigt. 
Indtægter som plusbeløb i bank/kasse og som samme tal i minus i indtægtsarterne.
Udgifter som minus i bank/kasse og som samme tal i et plusbeløb under en af udgiftsarterne. Gælder hele vejen ned herunder.</t>
        </r>
      </text>
    </comment>
    <comment ref="AU2" authorId="0">
      <text>
        <r>
          <rPr>
            <b/>
            <sz val="9"/>
            <rFont val="Tahoma"/>
            <family val="2"/>
          </rPr>
          <t>Kontrollerer, at du har bogført i de rigtige rækker og med de korrekte tal</t>
        </r>
      </text>
    </comment>
    <comment ref="C4" authorId="0">
      <text>
        <r>
          <rPr>
            <sz val="9"/>
            <rFont val="Tahoma"/>
            <family val="2"/>
          </rPr>
          <t>Jo mere præcist du skriver en tekst jo bedre kan alle og også dine kolleger i bestyrelsen forstå bogføringen</t>
        </r>
      </text>
    </comment>
    <comment ref="D5" authorId="0">
      <text>
        <r>
          <rPr>
            <sz val="9"/>
            <rFont val="Tahoma"/>
            <family val="2"/>
          </rPr>
          <t>Her åbnes med de kontanter der var pr. 31. 12 2016 i kassererens boks!</t>
        </r>
      </text>
    </comment>
    <comment ref="E5" authorId="0">
      <text>
        <r>
          <rPr>
            <sz val="9"/>
            <rFont val="Tahoma"/>
            <family val="2"/>
          </rPr>
          <t>Her åbnes med de penge der var til rest fra 2016 i § 18 midler, sponsorpenge og overskud i Hjertemotions-projektet</t>
        </r>
      </text>
    </comment>
    <comment ref="F5" authorId="0">
      <text>
        <r>
          <rPr>
            <sz val="9"/>
            <rFont val="Tahoma"/>
            <family val="2"/>
          </rPr>
          <t xml:space="preserve">Her åbnes med det driftsoverskud i havde sidste år - den sum på kontoen, der er tilbage, når §18 midler, sponsorkroner og overskud fra hjertemotion trukket fra og bogført for sig selv. </t>
        </r>
      </text>
    </comment>
    <comment ref="AU4" authorId="0">
      <text>
        <r>
          <rPr>
            <sz val="9"/>
            <rFont val="Tahoma"/>
            <family val="2"/>
          </rPr>
          <t>En streg betyder at det giver 0 og at I har bogført korrekt. Det samme tal med forskelligt fortegn</t>
        </r>
        <r>
          <rPr>
            <sz val="9"/>
            <rFont val="Tahoma"/>
            <family val="2"/>
          </rPr>
          <t xml:space="preserve">
</t>
        </r>
      </text>
    </comment>
    <comment ref="AW6" authorId="0">
      <text>
        <r>
          <rPr>
            <sz val="9"/>
            <rFont val="Tahoma"/>
            <family val="2"/>
          </rPr>
          <t>Indtægter skrevet som et minusbeløb øger saldoen Udgifter skrevet som et plusbeløb mindsker saldoen</t>
        </r>
      </text>
    </comment>
    <comment ref="AW2" authorId="0">
      <text>
        <r>
          <rPr>
            <sz val="9"/>
            <rFont val="Tahoma"/>
            <family val="2"/>
          </rPr>
          <t>Når du har bogført inde i kolonnerne i Kasseregnskabet, skal du skrive indtægter og udgifter en ekstra gang herude, for at a jourføre jeres økonomiske situation for Hjertemotion. Indtægt som et minis beløb og udgift som et plusbeløb.</t>
        </r>
      </text>
    </comment>
    <comment ref="AZ2" authorId="0">
      <text>
        <r>
          <rPr>
            <sz val="9"/>
            <rFont val="Tahoma"/>
            <family val="2"/>
          </rPr>
          <t>Når du har bogført inde i kolonnerne i Kasseregnskabet, skal du skrive indtægter og udgifter en ekstra gang herude, for at a jourføre jeres økonomiske situation for kostprojektet</t>
        </r>
      </text>
    </comment>
    <comment ref="AZ3" authorId="0">
      <text>
        <r>
          <rPr>
            <sz val="9"/>
            <rFont val="Tahoma"/>
            <family val="2"/>
          </rPr>
          <t xml:space="preserve">Her er resultat af indeværende års udgifter og indtægter uafhængig af årets startbeløb
</t>
        </r>
      </text>
    </comment>
    <comment ref="BA3" authorId="0">
      <text>
        <r>
          <rPr>
            <sz val="9"/>
            <rFont val="Tahoma"/>
            <family val="2"/>
          </rPr>
          <t xml:space="preserve">Her  er den sum penge som i pr. dags dato har til jeres kostprojekt
</t>
        </r>
      </text>
    </comment>
    <comment ref="AZ4" authorId="0">
      <text>
        <r>
          <rPr>
            <sz val="9"/>
            <rFont val="Tahoma"/>
            <family val="2"/>
          </rPr>
          <t>Den lilla celle overnfor "Indtægter Udgifter i Året" viser jeres økonomiske regnskab for indeværende år uafhængig af jeres start kapital eller overskud fra 2017
. ALTSÅ - løber det rundt for jer i dette år isoleret set</t>
        </r>
        <r>
          <rPr>
            <b/>
            <sz val="9"/>
            <rFont val="Tahoma"/>
            <family val="2"/>
          </rPr>
          <t xml:space="preserve">
</t>
        </r>
      </text>
    </comment>
    <comment ref="BA4" authorId="0">
      <text>
        <r>
          <rPr>
            <sz val="9"/>
            <rFont val="Tahoma"/>
            <family val="2"/>
          </rPr>
          <t>Ovenfor i det grønne felt her står det absolutte resultat for kostprojektet pr. dags dato alt inklusive - dvs med jeres evt. tildelte projektmidler, som i åbner med</t>
        </r>
      </text>
    </comment>
    <comment ref="BA5" authorId="0">
      <text>
        <r>
          <rPr>
            <sz val="9"/>
            <rFont val="Tahoma"/>
            <family val="2"/>
          </rPr>
          <t>Jeres eventuelle nye projektmidler her i 2017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AZ6" authorId="0">
      <text>
        <r>
          <rPr>
            <sz val="9"/>
            <rFont val="Tahoma"/>
            <family val="2"/>
          </rPr>
          <t>Indtægter skrevet som et minusbeløb øger saldoen Udgifter skrevet som et plusbeløb mindsker saldoen</t>
        </r>
      </text>
    </comment>
    <comment ref="AE4" authorId="0">
      <text>
        <r>
          <rPr>
            <sz val="9"/>
            <rFont val="Tahoma"/>
            <family val="2"/>
          </rPr>
          <t>Har i udgifter til kampagner - til plakater, annoncer eller bestemte varer så er det her.</t>
        </r>
      </text>
    </comment>
    <comment ref="AC4" authorId="0">
      <text>
        <r>
          <rPr>
            <sz val="9"/>
            <rFont val="Tahoma"/>
            <family val="2"/>
          </rPr>
          <t xml:space="preserve">Har i udgifter til et ekstra kursus kan i bogføre det her.
</t>
        </r>
      </text>
    </comment>
    <comment ref="AG4" authorId="0">
      <text>
        <r>
          <rPr>
            <sz val="9"/>
            <rFont val="Tahoma"/>
            <family val="2"/>
          </rPr>
          <t xml:space="preserve">Opretter i specielle akt-ivitetsgrupper så kan deres udgifter bogføres her
</t>
        </r>
      </text>
    </comment>
    <comment ref="AF4" authorId="0">
      <text>
        <r>
          <rPr>
            <sz val="9"/>
            <rFont val="Tahoma"/>
            <family val="2"/>
          </rPr>
          <t>Her bogføres aktiviteter til sociale arrangementer eller måske selvhjælpsgrupper</t>
        </r>
      </text>
    </comment>
    <comment ref="X4" authorId="0">
      <text>
        <r>
          <rPr>
            <sz val="9"/>
            <rFont val="Tahoma"/>
            <family val="2"/>
          </rPr>
          <t>Udgifter for alle andre typer motions-arrangementer eller aktiviteter. Fodbold Fitness - cykling m.m</t>
        </r>
        <r>
          <rPr>
            <b/>
            <sz val="9"/>
            <rFont val="Tahoma"/>
            <family val="2"/>
          </rPr>
          <t>.</t>
        </r>
      </text>
    </comment>
    <comment ref="Y4" authorId="0">
      <text>
        <r>
          <rPr>
            <sz val="9"/>
            <rFont val="Tahoma"/>
            <family val="2"/>
          </rPr>
          <t xml:space="preserve">Laver i Hjertesti aktiviteter og annoncerer eller har i materialeudgifter, eller lidt forplejning bogføres alt her.
</t>
        </r>
      </text>
    </comment>
    <comment ref="AA4" authorId="0">
      <text>
        <r>
          <rPr>
            <sz val="9"/>
            <rFont val="Tahoma"/>
            <family val="2"/>
          </rPr>
          <t xml:space="preserve">Har i andre arrangementer eller aktiviteter med kost så er det her i bogfører alle udgifter
</t>
        </r>
      </text>
    </comment>
    <comment ref="AB4" authorId="0">
      <text>
        <r>
          <rPr>
            <sz val="9"/>
            <rFont val="Tahoma"/>
            <family val="2"/>
          </rPr>
          <t xml:space="preserve">Denne er til alle udgifter i har i forbindelse med landsindsamlingen
</t>
        </r>
      </text>
    </comment>
    <comment ref="AD4" authorId="0">
      <text>
        <r>
          <rPr>
            <sz val="9"/>
            <rFont val="Tahoma"/>
            <family val="2"/>
          </rPr>
          <t xml:space="preserve">Har i udgifter til et samarbejde med andre organisationer - til eks. møder om samarbejdet.
</t>
        </r>
      </text>
    </comment>
    <comment ref="L4" authorId="0">
      <text>
        <r>
          <rPr>
            <sz val="9"/>
            <rFont val="Tahoma"/>
            <family val="2"/>
          </rPr>
          <t>Her bogføres jeres tildeling til opstart af projekter eksempelvis Hjertemotion. Disse midler bogføres også helt til højre i det interne regnskab for Hjertemotion eller BBM</t>
        </r>
      </text>
    </comment>
    <comment ref="K4" authorId="0">
      <text>
        <r>
          <rPr>
            <sz val="9"/>
            <rFont val="Tahoma"/>
            <family val="2"/>
          </rPr>
          <t xml:space="preserve">Her bogføres indtægterne fra Børnebørnenes madværksted samt sponsormidler, der er øremærket til dette projekt.
</t>
        </r>
      </text>
    </comment>
    <comment ref="M4" authorId="0">
      <text>
        <r>
          <rPr>
            <sz val="9"/>
            <rFont val="Tahoma"/>
            <family val="2"/>
          </rPr>
          <t xml:space="preserve">Her bogføres de penge til drift som I henter i Hjerte-foreningen. Alle varer i fremover bestiller i Hjerteforeningen betales fra mellemregningskontoen og i får en særskilt mail til jeres bilagsmappe.
</t>
        </r>
      </text>
    </comment>
    <comment ref="N4" authorId="0">
      <text>
        <r>
          <rPr>
            <sz val="9"/>
            <rFont val="Tahoma"/>
            <family val="2"/>
          </rPr>
          <t xml:space="preserve">Varesalg både af kampagnevarer og andre varer i sælger fra jeres lager/indkøb i HF
</t>
        </r>
      </text>
    </comment>
    <comment ref="G1" authorId="1">
      <text>
        <r>
          <rPr>
            <sz val="9"/>
            <rFont val="Tahoma"/>
            <family val="2"/>
          </rPr>
          <t xml:space="preserve">Står der et tal i dette felt,
er der en linje, der ikke stemmer. Tjek din bogføring </t>
        </r>
      </text>
    </comment>
  </commentList>
</comments>
</file>

<file path=xl/comments2.xml><?xml version="1.0" encoding="utf-8"?>
<comments xmlns="http://schemas.openxmlformats.org/spreadsheetml/2006/main">
  <authors>
    <author>John J?rgensen</author>
  </authors>
  <commentList>
    <comment ref="B32" authorId="0">
      <text>
        <r>
          <rPr>
            <sz val="9"/>
            <rFont val="Tahoma"/>
            <family val="2"/>
          </rPr>
          <t>Alle emner nedenfor er identiske med arterne på indtægtsområdet</t>
        </r>
      </text>
    </comment>
    <comment ref="F32" authorId="0">
      <text>
        <r>
          <rPr>
            <sz val="9"/>
            <rFont val="Tahoma"/>
            <family val="2"/>
          </rPr>
          <t xml:space="preserve">Alle emner nedenfor er identiske med arterne på udgiftsområdet og svarer til arterne i jeres budgetansøgning
</t>
        </r>
      </text>
    </comment>
    <comment ref="C44" authorId="0">
      <text>
        <r>
          <rPr>
            <sz val="9"/>
            <rFont val="Tahoma"/>
            <family val="2"/>
          </rPr>
          <t>Summen af indtægter til dags dato - alle tal ovenfor er her lagt sammen</t>
        </r>
      </text>
    </comment>
    <comment ref="G62" authorId="0">
      <text>
        <r>
          <rPr>
            <sz val="9"/>
            <rFont val="Tahoma"/>
            <family val="2"/>
          </rPr>
          <t xml:space="preserve">Summen af udgifter til dags dato - alle tal ovenfor lagt sammen
</t>
        </r>
      </text>
    </comment>
    <comment ref="C59" authorId="0">
      <text>
        <r>
          <rPr>
            <sz val="9"/>
            <rFont val="Tahoma"/>
            <family val="2"/>
          </rPr>
          <t xml:space="preserve">Når du har modtaget bevillingsskrivelsen i de-cember kender du jeres tildelte beløb, dette skrives her.
</t>
        </r>
      </text>
    </comment>
    <comment ref="C60" authorId="0">
      <text>
        <r>
          <rPr>
            <sz val="9"/>
            <rFont val="Tahoma"/>
            <family val="2"/>
          </rPr>
          <t xml:space="preserve">Dette beløb overføres fra bogføring 2017 og viser det den sum I pr. dags dato har fået udbetalt fra Hjerteforeningen.
Løn til instruktører og betaling for varer kan ikke længere betales her fra - men betales direkte fra jeres egen konto - lønudbetaling måske efter at HF har betalt i første runde og trukket skat m.m.  
</t>
        </r>
      </text>
    </comment>
    <comment ref="B50" authorId="0">
      <text>
        <r>
          <rPr>
            <sz val="9"/>
            <rFont val="Tahoma"/>
            <family val="2"/>
          </rPr>
          <t>Her er årets forskel på indtægter minus udgifter - uden de beløb i åbnede kontoen med</t>
        </r>
      </text>
    </comment>
    <comment ref="B46" authorId="0">
      <text>
        <r>
          <rPr>
            <sz val="9"/>
            <rFont val="Tahoma"/>
            <family val="2"/>
          </rPr>
          <t>Her er de penge i havde i overskud fra året før</t>
        </r>
      </text>
    </comment>
    <comment ref="B52" authorId="0">
      <text>
        <r>
          <rPr>
            <sz val="9"/>
            <rFont val="Tahoma"/>
            <family val="2"/>
          </rPr>
          <t>Dette beløb viser jeres samlede penge p.t. - altså summen af bankbeholdnigen og kontanterne - jeres likviditet</t>
        </r>
      </text>
    </comment>
    <comment ref="C61" authorId="0">
      <text>
        <r>
          <rPr>
            <sz val="9"/>
            <rFont val="Tahoma"/>
            <family val="2"/>
          </rPr>
          <t xml:space="preserve">Dette beløb er det i har til gode i Hjerteforeningen ud fra jeres tildeling.
</t>
        </r>
      </text>
    </comment>
    <comment ref="D32" authorId="0">
      <text>
        <r>
          <rPr>
            <sz val="9"/>
            <rFont val="Tahoma"/>
            <family val="2"/>
          </rPr>
          <t>Her kan I i januar skrive de indtægts budgettal indenfor alle arterne.</t>
        </r>
      </text>
    </comment>
    <comment ref="H32" authorId="0">
      <text>
        <r>
          <rPr>
            <sz val="9"/>
            <rFont val="Tahoma"/>
            <family val="2"/>
          </rPr>
          <t xml:space="preserve">Her kan I skrive de udgifts- budgettal ud fra jeres egen vurderin  indenfor alle udgiftsarter.
</t>
        </r>
      </text>
    </comment>
    <comment ref="C32" authorId="0">
      <text>
        <r>
          <rPr>
            <sz val="9"/>
            <rFont val="Tahoma"/>
            <family val="2"/>
          </rPr>
          <t xml:space="preserve">Nedenfor er de faktisk bogførte indtægter pr. dags dato
</t>
        </r>
      </text>
    </comment>
    <comment ref="G32" authorId="0">
      <text>
        <r>
          <rPr>
            <sz val="9"/>
            <rFont val="Tahoma"/>
            <family val="2"/>
          </rPr>
          <t xml:space="preserve">Nedenfor er de faktisk bogførte udgifter pr. dags dato
</t>
        </r>
      </text>
    </comment>
    <comment ref="D44" authorId="0">
      <text>
        <r>
          <rPr>
            <sz val="9"/>
            <rFont val="Tahoma"/>
            <family val="2"/>
          </rPr>
          <t>De samlede budgetterede  indtægter som gerne skal være det samme beløb som de samlede udgifter i har i budgettet</t>
        </r>
      </text>
    </comment>
    <comment ref="H62" authorId="0">
      <text>
        <r>
          <rPr>
            <sz val="9"/>
            <rFont val="Tahoma"/>
            <family val="2"/>
          </rPr>
          <t xml:space="preserve">De samlede budget udgifter  som gerne skal være det samme beløb som de samlede indtægter i budgettet
</t>
        </r>
      </text>
    </comment>
    <comment ref="C46" authorId="0">
      <text>
        <r>
          <rPr>
            <sz val="9"/>
            <rFont val="Tahoma"/>
            <family val="2"/>
          </rPr>
          <t xml:space="preserve">Her er åbningssaldoen i kroner som i indførte fra resultatet sidste år. </t>
        </r>
      </text>
    </comment>
  </commentList>
</comments>
</file>

<file path=xl/sharedStrings.xml><?xml version="1.0" encoding="utf-8"?>
<sst xmlns="http://schemas.openxmlformats.org/spreadsheetml/2006/main" count="202" uniqueCount="159">
  <si>
    <t>Kasserers navn</t>
  </si>
  <si>
    <t>Kontanter</t>
  </si>
  <si>
    <t>Bankkonto i alt</t>
  </si>
  <si>
    <t xml:space="preserve">Hjertemotionsregnskab 2020 </t>
  </si>
  <si>
    <t>Børnebørnenes madværksted 2020</t>
  </si>
  <si>
    <t>JERES NAVN lokalforening</t>
  </si>
  <si>
    <t>Alle indtægtsformer i jeres økonomi, som i budgetansøgningen</t>
  </si>
  <si>
    <t>Alle udgiftsformer i jeres økonomi,  som  i budgetansøgningen - Alle udgiftsformer i jeres økonomi,  som  i budgetansøgningen - Alle udgiftsformer i jeres økonomi,  som  i budgetansøgningen</t>
  </si>
  <si>
    <t>Kontrol- afstemning</t>
  </si>
  <si>
    <t xml:space="preserve">Hjælperegnskab Hjertemotion </t>
  </si>
  <si>
    <t>Hjælperegnskab kostaktivitet</t>
  </si>
  <si>
    <t>Årstal</t>
  </si>
  <si>
    <t>Kasseregnskab og bogføring for 2020</t>
  </si>
  <si>
    <t>Bilag     Nr.</t>
  </si>
  <si>
    <t>Dato   (x/x/x)</t>
  </si>
  <si>
    <t xml:space="preserve">Præcis bilagstekst </t>
  </si>
  <si>
    <t xml:space="preserve">§ 18 midler Sponsor kr. Projekt kr. </t>
  </si>
  <si>
    <t>Driftsmidler</t>
  </si>
  <si>
    <t>1. Aktiviteter &amp; arrangementer     Indtægter (-)</t>
  </si>
  <si>
    <t>2. Projekt Hjertemotion deltagerbet. (-)</t>
  </si>
  <si>
    <t xml:space="preserve">3. §18 tilskud fra din kommune(-) </t>
  </si>
  <si>
    <t>4.Sponsor- indtægter (-) alle former</t>
  </si>
  <si>
    <t>5. Børnebør-nenes Mad-værksted</t>
  </si>
  <si>
    <t xml:space="preserve">6. HF midler projekter: BBM / Hjertemotion   (-) </t>
  </si>
  <si>
    <t>7.Tilskud fra HF til drift   (-)</t>
  </si>
  <si>
    <t>8.Varesalg (-)</t>
  </si>
  <si>
    <t xml:space="preserve"> 9. Selvvalgt, skriv &amp; erstat.</t>
  </si>
  <si>
    <t>10. Selvvalgt, skriv &amp; erstat.</t>
  </si>
  <si>
    <t xml:space="preserve"> 11.Andre indtægter  (renter) (-)</t>
  </si>
  <si>
    <t>1.Nytårsmarch</t>
  </si>
  <si>
    <t>2.Hjertecafeer</t>
  </si>
  <si>
    <t xml:space="preserve">3.Foredrag </t>
  </si>
  <si>
    <t>4. GIV LIV   (Kursus)</t>
  </si>
  <si>
    <t>5. Andre typer livreddende kurser</t>
  </si>
  <si>
    <t>6.Hjertemotion</t>
  </si>
  <si>
    <t>7. Andre motionsformer</t>
  </si>
  <si>
    <t>8.Hjertestier, etablering eller aktiviteter</t>
  </si>
  <si>
    <t>9. Børne-børnenes madværksted</t>
  </si>
  <si>
    <t>10.Kostakti- viteter eller undervis-  ningsforløb</t>
  </si>
  <si>
    <t>11.Lands-indsamlingen</t>
  </si>
  <si>
    <t>12.Kursus: (Excel, WordPress, Ledelse)</t>
  </si>
  <si>
    <t>13.Samarbejde andre / patient-foreninger</t>
  </si>
  <si>
    <t>14. Kampagner</t>
  </si>
  <si>
    <t>15. Netværks- arrangementer</t>
  </si>
  <si>
    <t>16. Aktivitets-grupper</t>
  </si>
  <si>
    <t>17. Generalfor- samling</t>
  </si>
  <si>
    <t>18.Bestyrelses-møder</t>
  </si>
  <si>
    <t>19.Transport-udgifter</t>
  </si>
  <si>
    <t>20.Telefon-tilskud og net forbindelse</t>
  </si>
  <si>
    <t>21.Julearr.- og/eller sommerfest</t>
  </si>
  <si>
    <t>22. Varekøb til videresalg</t>
  </si>
  <si>
    <t>23.Kontingent frivilligcenter &amp; radio / kultur</t>
  </si>
  <si>
    <t>24.Trykning af foldere og program</t>
  </si>
  <si>
    <t>25.Kontorhold</t>
  </si>
  <si>
    <t xml:space="preserve">26.Gaver </t>
  </si>
  <si>
    <t>27. Udgifter til bankkonto, gebyrer m.m.</t>
  </si>
  <si>
    <t xml:space="preserve"> 28. Selvvalgt, skriv &amp; erstat.</t>
  </si>
  <si>
    <t>29. Selvvalgt, skriv &amp; erstat.</t>
  </si>
  <si>
    <t>Skal være en streg ved OK</t>
  </si>
  <si>
    <t>Indtægter eller udgifter i året</t>
  </si>
  <si>
    <t>Saldo midler Hjertemotion</t>
  </si>
  <si>
    <t>Saldo midler Kostaktivitet</t>
  </si>
  <si>
    <t>Åbning</t>
  </si>
  <si>
    <t>1/1 2020</t>
  </si>
  <si>
    <t xml:space="preserve">Åbning Kasseregnskab 2020. </t>
  </si>
  <si>
    <t>Sidste posteringsmulighed</t>
  </si>
  <si>
    <t>Har du som kasserer brug for flere rækker så indsæt flere rækker efter posteringsnummer 206 eller rettere række 206. Er du i tvivl kontakt John 29 28 84 54</t>
  </si>
  <si>
    <t>Saldoopgørelse</t>
  </si>
  <si>
    <t xml:space="preserve">       </t>
  </si>
  <si>
    <t xml:space="preserve">      </t>
  </si>
  <si>
    <t xml:space="preserve">  </t>
  </si>
  <si>
    <t>xxxxxxx Lokalforening</t>
  </si>
  <si>
    <t>Årsregnskab 2020</t>
  </si>
  <si>
    <t>Den skal sendes til finans@hjerteforeningen.dk.  Filen skal døbes -  "Kommunenavn" lokalforening  Årsregnskab 2020</t>
  </si>
  <si>
    <t>Alle bilag sendes pr. post eller scannes ind og sendes som en vedhæftet fil.</t>
  </si>
  <si>
    <t>Indtægter i kroner</t>
  </si>
  <si>
    <t>Bogført</t>
  </si>
  <si>
    <t>Budget</t>
  </si>
  <si>
    <t>Udgifter i kroner</t>
  </si>
  <si>
    <t xml:space="preserve"> 1.Aktiviteter og arrangementer</t>
  </si>
  <si>
    <t xml:space="preserve"> 2.Projekt Hjertemotion deltager bet.</t>
  </si>
  <si>
    <t xml:space="preserve">2.Hjertecafeer </t>
  </si>
  <si>
    <t>3.§18 tilskud fra din kommune</t>
  </si>
  <si>
    <t>3.Foredrag</t>
  </si>
  <si>
    <t>4.Sponsorindtægter, alle former</t>
  </si>
  <si>
    <t>4.GIV LIV kursus</t>
  </si>
  <si>
    <t>5.Børnebørnenes madværksted</t>
  </si>
  <si>
    <t>5.Andre typer livreddende kurser</t>
  </si>
  <si>
    <t xml:space="preserve"> 6.Midler til projekter fra HF</t>
  </si>
  <si>
    <t xml:space="preserve"> 7.Tilskud til drift fra Hjerteforeningen</t>
  </si>
  <si>
    <t>7.Andre motionsformer</t>
  </si>
  <si>
    <t>8.Varesalg</t>
  </si>
  <si>
    <t>8.Hjertestier,etablering eller aktiviteter</t>
  </si>
  <si>
    <t xml:space="preserve"> 9. Børnebørnenes madværksted</t>
  </si>
  <si>
    <t xml:space="preserve"> 10. Kostaktiviteter eller undervisning</t>
  </si>
  <si>
    <t>11.Andre indtægter (renter)</t>
  </si>
  <si>
    <t xml:space="preserve"> 11.Landsindsamlingen</t>
  </si>
  <si>
    <t>Indtægter til dags dato</t>
  </si>
  <si>
    <t>12.Kurser(Excel, WordPress, ledelse)</t>
  </si>
  <si>
    <t xml:space="preserve"> 13.Samarbejde med andre/patientfor.</t>
  </si>
  <si>
    <r>
      <t>Åbningssaldo 1. januar 20</t>
    </r>
    <r>
      <rPr>
        <sz val="10"/>
        <rFont val="Arial"/>
        <family val="2"/>
      </rPr>
      <t>20</t>
    </r>
  </si>
  <si>
    <t>14.Kampagner</t>
  </si>
  <si>
    <t>15.Netværksarrangementer</t>
  </si>
  <si>
    <t>Indtægter til dags dato i 2020</t>
  </si>
  <si>
    <t xml:space="preserve"> 16.Aktivitetsgrupper</t>
  </si>
  <si>
    <t>Udgifter til dags  dato i 2020</t>
  </si>
  <si>
    <t xml:space="preserve"> 17.Generalforsamling</t>
  </si>
  <si>
    <t>Forskel i 2020 til dags dato</t>
  </si>
  <si>
    <t xml:space="preserve"> 18.Bestyrelsesmøder</t>
  </si>
  <si>
    <t xml:space="preserve"> 19.Transportudgifter</t>
  </si>
  <si>
    <t>Beholdning pr. dags dato</t>
  </si>
  <si>
    <t xml:space="preserve"> 20.Telefontilskud og netopkobling</t>
  </si>
  <si>
    <t xml:space="preserve"> 21.Juleearrangement og sommerfest</t>
  </si>
  <si>
    <t>Pengene befinder sig i</t>
  </si>
  <si>
    <t>22.Varekøb til videresalg</t>
  </si>
  <si>
    <t>Kassebeholdningen med</t>
  </si>
  <si>
    <t xml:space="preserve"> 23.Kontingenter Frivilligcenter, andre</t>
  </si>
  <si>
    <t>I banken med</t>
  </si>
  <si>
    <t xml:space="preserve"> 24.Trykning af foldere og program</t>
  </si>
  <si>
    <t>I alt</t>
  </si>
  <si>
    <t xml:space="preserve"> 25.Kontorhold</t>
  </si>
  <si>
    <t xml:space="preserve"> 26.Gaver</t>
  </si>
  <si>
    <t>Tildelt beløb fra HF til  drift i 2020</t>
  </si>
  <si>
    <t xml:space="preserve"> 27. Udgifter til bankkonto, gebyrer</t>
  </si>
  <si>
    <t>Trukket fra jeres konto i HF</t>
  </si>
  <si>
    <t>Tilbage af årets tildeling</t>
  </si>
  <si>
    <t>Udgifter til dags  dato</t>
  </si>
  <si>
    <t>Det ovenstående lille system anvendes til at</t>
  </si>
  <si>
    <t>se status på jeres restbeløb i Hjerteforeningen.</t>
  </si>
  <si>
    <t xml:space="preserve">Regnskabets rigtighed bekræftes: </t>
  </si>
  <si>
    <t>Dato</t>
  </si>
  <si>
    <t xml:space="preserve">Du skal skrive jeres tildelte beløb for 2020 </t>
  </si>
  <si>
    <t>Formand</t>
  </si>
  <si>
    <t>Kasserer</t>
  </si>
  <si>
    <t>så udregnes jeres restbeløb efter bogføring</t>
  </si>
  <si>
    <t>Resten af bestyrelsen:</t>
  </si>
  <si>
    <t>Der vedlægges dokumentation i form af bilag, kontoudtog m.m.</t>
  </si>
  <si>
    <t>Skriv navn</t>
  </si>
  <si>
    <t>§ 18 midler</t>
  </si>
  <si>
    <t>Lokalforening</t>
  </si>
  <si>
    <t>SALDO</t>
  </si>
  <si>
    <t>Kommunens navn - skriv &amp; erstat</t>
  </si>
  <si>
    <t xml:space="preserve">Bilag  </t>
  </si>
  <si>
    <t>Dato (x/x/x)</t>
  </si>
  <si>
    <t>Bilagstekst</t>
  </si>
  <si>
    <t>Indtægter</t>
  </si>
  <si>
    <t>Udgifter</t>
  </si>
  <si>
    <t>Samlede indtægter og udgifter</t>
  </si>
  <si>
    <t>Sponsormidler</t>
  </si>
  <si>
    <t>Navn på sponsor</t>
  </si>
  <si>
    <t>Sponsors navn</t>
  </si>
  <si>
    <t>Arrangement</t>
  </si>
  <si>
    <t>Skriv titel her</t>
  </si>
  <si>
    <t>Bilag</t>
  </si>
  <si>
    <t>Dato  (x/x/x)</t>
  </si>
  <si>
    <t>Aktivitetsgruppe</t>
  </si>
  <si>
    <t>Eks. Hjertemotion</t>
  </si>
  <si>
    <t>Indsend venligst hele regnskabsmappen her til økonomiafdelingen senest 15. marts 2021</t>
  </si>
  <si>
    <t>Opdateret 17.jan 2020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</si>
</sst>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2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8" fillId="30" borderId="3" applyNumberFormat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0" fillId="21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top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5" fontId="3" fillId="0" borderId="0" xfId="45" applyFont="1" applyBorder="1" applyAlignment="1" applyProtection="1">
      <alignment/>
      <protection locked="0"/>
    </xf>
    <xf numFmtId="165" fontId="0" fillId="0" borderId="0" xfId="45" applyFont="1" applyAlignment="1" applyProtection="1">
      <alignment/>
      <protection locked="0"/>
    </xf>
    <xf numFmtId="165" fontId="0" fillId="0" borderId="10" xfId="45" applyFont="1" applyBorder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49" fontId="0" fillId="0" borderId="0" xfId="0" applyNumberFormat="1" applyAlignment="1" applyProtection="1">
      <alignment/>
      <protection locked="0"/>
    </xf>
    <xf numFmtId="4" fontId="0" fillId="0" borderId="0" xfId="45" applyNumberFormat="1" applyFont="1" applyAlignment="1" applyProtection="1">
      <alignment/>
      <protection locked="0"/>
    </xf>
    <xf numFmtId="165" fontId="4" fillId="0" borderId="0" xfId="45" applyFont="1" applyBorder="1" applyAlignment="1" applyProtection="1">
      <alignment/>
      <protection locked="0"/>
    </xf>
    <xf numFmtId="165" fontId="0" fillId="0" borderId="0" xfId="45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5" fontId="0" fillId="0" borderId="0" xfId="45" applyFont="1" applyBorder="1" applyAlignment="1" applyProtection="1">
      <alignment/>
      <protection locked="0"/>
    </xf>
    <xf numFmtId="4" fontId="0" fillId="33" borderId="0" xfId="45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/>
      <protection/>
    </xf>
    <xf numFmtId="165" fontId="3" fillId="34" borderId="10" xfId="45" applyNumberFormat="1" applyFont="1" applyFill="1" applyBorder="1" applyAlignment="1" applyProtection="1">
      <alignment/>
      <protection/>
    </xf>
    <xf numFmtId="4" fontId="3" fillId="34" borderId="10" xfId="45" applyNumberFormat="1" applyFont="1" applyFill="1" applyBorder="1" applyAlignment="1" applyProtection="1">
      <alignment/>
      <protection/>
    </xf>
    <xf numFmtId="165" fontId="3" fillId="34" borderId="10" xfId="45" applyFont="1" applyFill="1" applyBorder="1" applyAlignment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horizontal="left"/>
      <protection locked="0"/>
    </xf>
    <xf numFmtId="165" fontId="0" fillId="0" borderId="10" xfId="45" applyFont="1" applyBorder="1" applyAlignment="1" applyProtection="1">
      <alignment/>
      <protection locked="0"/>
    </xf>
    <xf numFmtId="4" fontId="0" fillId="33" borderId="0" xfId="45" applyNumberFormat="1" applyFont="1" applyFill="1" applyAlignment="1" applyProtection="1">
      <alignment/>
      <protection locked="0"/>
    </xf>
    <xf numFmtId="0" fontId="0" fillId="35" borderId="11" xfId="0" applyFill="1" applyBorder="1" applyAlignment="1" applyProtection="1">
      <alignment/>
      <protection/>
    </xf>
    <xf numFmtId="165" fontId="0" fillId="0" borderId="0" xfId="45" applyFont="1" applyFill="1" applyAlignment="1" applyProtection="1">
      <alignment/>
      <protection locked="0"/>
    </xf>
    <xf numFmtId="0" fontId="7" fillId="36" borderId="10" xfId="0" applyFont="1" applyFill="1" applyBorder="1" applyAlignment="1" applyProtection="1">
      <alignment horizontal="center"/>
      <protection/>
    </xf>
    <xf numFmtId="0" fontId="6" fillId="36" borderId="10" xfId="0" applyFont="1" applyFill="1" applyBorder="1" applyAlignment="1" applyProtection="1">
      <alignment wrapText="1"/>
      <protection/>
    </xf>
    <xf numFmtId="14" fontId="6" fillId="36" borderId="10" xfId="0" applyNumberFormat="1" applyFont="1" applyFill="1" applyBorder="1" applyAlignment="1" applyProtection="1">
      <alignment horizontal="center"/>
      <protection/>
    </xf>
    <xf numFmtId="0" fontId="7" fillId="36" borderId="10" xfId="0" applyFont="1" applyFill="1" applyBorder="1" applyAlignment="1" applyProtection="1">
      <alignment horizontal="center" vertical="center" wrapText="1"/>
      <protection/>
    </xf>
    <xf numFmtId="49" fontId="11" fillId="36" borderId="10" xfId="0" applyNumberFormat="1" applyFont="1" applyFill="1" applyBorder="1" applyAlignment="1" applyProtection="1">
      <alignment horizontal="center" vertical="center" wrapText="1"/>
      <protection/>
    </xf>
    <xf numFmtId="14" fontId="7" fillId="36" borderId="10" xfId="0" applyNumberFormat="1" applyFont="1" applyFill="1" applyBorder="1" applyAlignment="1" applyProtection="1">
      <alignment horizontal="center" vertical="center"/>
      <protection/>
    </xf>
    <xf numFmtId="0" fontId="4" fillId="36" borderId="10" xfId="0" applyFont="1" applyFill="1" applyBorder="1" applyAlignment="1" applyProtection="1">
      <alignment horizontal="center"/>
      <protection/>
    </xf>
    <xf numFmtId="0" fontId="5" fillId="37" borderId="10" xfId="0" applyFont="1" applyFill="1" applyBorder="1" applyAlignment="1" applyProtection="1">
      <alignment horizontal="left"/>
      <protection/>
    </xf>
    <xf numFmtId="4" fontId="7" fillId="35" borderId="10" xfId="47" applyNumberFormat="1" applyFont="1" applyFill="1" applyBorder="1" applyAlignment="1" applyProtection="1">
      <alignment/>
      <protection/>
    </xf>
    <xf numFmtId="0" fontId="10" fillId="35" borderId="10" xfId="0" applyFont="1" applyFill="1" applyBorder="1" applyAlignment="1" applyProtection="1">
      <alignment horizontal="center"/>
      <protection/>
    </xf>
    <xf numFmtId="4" fontId="4" fillId="35" borderId="10" xfId="47" applyNumberFormat="1" applyFont="1" applyFill="1" applyBorder="1" applyAlignment="1" applyProtection="1">
      <alignment horizontal="center" vertical="center" wrapText="1"/>
      <protection/>
    </xf>
    <xf numFmtId="0" fontId="7" fillId="36" borderId="10" xfId="0" applyFont="1" applyFill="1" applyBorder="1" applyAlignment="1" applyProtection="1">
      <alignment horizontal="center" vertical="center" wrapText="1"/>
      <protection locked="0"/>
    </xf>
    <xf numFmtId="0" fontId="7" fillId="36" borderId="0" xfId="0" applyFont="1" applyFill="1" applyAlignment="1" applyProtection="1">
      <alignment horizontal="center"/>
      <protection locked="0"/>
    </xf>
    <xf numFmtId="14" fontId="0" fillId="37" borderId="10" xfId="0" applyNumberFormat="1" applyFont="1" applyFill="1" applyBorder="1" applyAlignment="1" applyProtection="1">
      <alignment horizontal="center"/>
      <protection/>
    </xf>
    <xf numFmtId="49" fontId="0" fillId="37" borderId="10" xfId="0" applyNumberFormat="1" applyFont="1" applyFill="1" applyBorder="1" applyAlignment="1" applyProtection="1">
      <alignment horizontal="left"/>
      <protection/>
    </xf>
    <xf numFmtId="4" fontId="3" fillId="37" borderId="10" xfId="47" applyNumberFormat="1" applyFont="1" applyFill="1" applyBorder="1" applyAlignment="1" applyProtection="1">
      <alignment/>
      <protection/>
    </xf>
    <xf numFmtId="4" fontId="10" fillId="35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14" fontId="7" fillId="36" borderId="10" xfId="0" applyNumberFormat="1" applyFont="1" applyFill="1" applyBorder="1" applyAlignment="1" applyProtection="1">
      <alignment horizontal="center" vertical="center" wrapText="1"/>
      <protection/>
    </xf>
    <xf numFmtId="4" fontId="6" fillId="36" borderId="10" xfId="47" applyNumberFormat="1" applyFont="1" applyFill="1" applyBorder="1" applyAlignment="1" applyProtection="1">
      <alignment/>
      <protection locked="0"/>
    </xf>
    <xf numFmtId="14" fontId="13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6" borderId="10" xfId="0" applyFont="1" applyFill="1" applyBorder="1" applyAlignment="1" applyProtection="1">
      <alignment horizontal="center"/>
      <protection locked="0"/>
    </xf>
    <xf numFmtId="14" fontId="10" fillId="36" borderId="10" xfId="0" applyNumberFormat="1" applyFont="1" applyFill="1" applyBorder="1" applyAlignment="1" applyProtection="1">
      <alignment horizontal="center"/>
      <protection/>
    </xf>
    <xf numFmtId="4" fontId="58" fillId="33" borderId="0" xfId="45" applyNumberFormat="1" applyFont="1" applyFill="1" applyBorder="1" applyAlignment="1" applyProtection="1">
      <alignment/>
      <protection locked="0"/>
    </xf>
    <xf numFmtId="4" fontId="3" fillId="33" borderId="0" xfId="45" applyNumberFormat="1" applyFont="1" applyFill="1" applyBorder="1" applyAlignment="1" applyProtection="1">
      <alignment/>
      <protection locked="0"/>
    </xf>
    <xf numFmtId="4" fontId="3" fillId="33" borderId="0" xfId="45" applyNumberFormat="1" applyFont="1" applyFill="1" applyBorder="1" applyAlignment="1" applyProtection="1">
      <alignment horizontal="left" vertical="center" wrapText="1"/>
      <protection locked="0"/>
    </xf>
    <xf numFmtId="165" fontId="59" fillId="33" borderId="0" xfId="45" applyNumberFormat="1" applyFont="1" applyFill="1" applyBorder="1" applyAlignment="1" applyProtection="1">
      <alignment/>
      <protection locked="0"/>
    </xf>
    <xf numFmtId="165" fontId="3" fillId="9" borderId="10" xfId="0" applyNumberFormat="1" applyFont="1" applyFill="1" applyBorder="1" applyAlignment="1" applyProtection="1">
      <alignment/>
      <protection/>
    </xf>
    <xf numFmtId="165" fontId="3" fillId="16" borderId="10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left" vertical="center"/>
      <protection locked="0"/>
    </xf>
    <xf numFmtId="165" fontId="3" fillId="0" borderId="0" xfId="45" applyFont="1" applyAlignment="1" applyProtection="1">
      <alignment/>
      <protection locked="0"/>
    </xf>
    <xf numFmtId="14" fontId="6" fillId="36" borderId="10" xfId="0" applyNumberFormat="1" applyFont="1" applyFill="1" applyBorder="1" applyAlignment="1" applyProtection="1">
      <alignment horizontal="center"/>
      <protection locked="0"/>
    </xf>
    <xf numFmtId="165" fontId="0" fillId="0" borderId="10" xfId="47" applyFont="1" applyFill="1" applyBorder="1" applyAlignment="1" applyProtection="1">
      <alignment/>
      <protection locked="0"/>
    </xf>
    <xf numFmtId="165" fontId="0" fillId="0" borderId="10" xfId="47" applyFont="1" applyBorder="1" applyAlignment="1" applyProtection="1">
      <alignment/>
      <protection locked="0"/>
    </xf>
    <xf numFmtId="0" fontId="60" fillId="38" borderId="10" xfId="0" applyFont="1" applyFill="1" applyBorder="1" applyAlignment="1" applyProtection="1">
      <alignment horizontal="center" vertical="center"/>
      <protection/>
    </xf>
    <xf numFmtId="0" fontId="61" fillId="38" borderId="10" xfId="0" applyFont="1" applyFill="1" applyBorder="1" applyAlignment="1" applyProtection="1">
      <alignment horizontal="center" vertical="center" wrapText="1"/>
      <protection/>
    </xf>
    <xf numFmtId="4" fontId="4" fillId="34" borderId="12" xfId="45" applyNumberFormat="1" applyFont="1" applyFill="1" applyBorder="1" applyAlignment="1" applyProtection="1">
      <alignment horizontal="center" vertical="center"/>
      <protection/>
    </xf>
    <xf numFmtId="4" fontId="4" fillId="34" borderId="10" xfId="45" applyNumberFormat="1" applyFont="1" applyFill="1" applyBorder="1" applyAlignment="1" applyProtection="1">
      <alignment horizontal="center" vertical="center"/>
      <protection/>
    </xf>
    <xf numFmtId="0" fontId="17" fillId="34" borderId="10" xfId="0" applyFont="1" applyFill="1" applyBorder="1" applyAlignment="1" applyProtection="1">
      <alignment vertical="center" wrapText="1"/>
      <protection/>
    </xf>
    <xf numFmtId="0" fontId="0" fillId="39" borderId="10" xfId="0" applyFont="1" applyFill="1" applyBorder="1" applyAlignment="1" applyProtection="1">
      <alignment/>
      <protection/>
    </xf>
    <xf numFmtId="14" fontId="4" fillId="0" borderId="10" xfId="0" applyNumberFormat="1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4" fontId="4" fillId="40" borderId="10" xfId="47" applyNumberFormat="1" applyFont="1" applyFill="1" applyBorder="1" applyAlignment="1" applyProtection="1">
      <alignment/>
      <protection locked="0"/>
    </xf>
    <xf numFmtId="4" fontId="4" fillId="40" borderId="10" xfId="45" applyNumberFormat="1" applyFont="1" applyFill="1" applyBorder="1" applyAlignment="1" applyProtection="1">
      <alignment/>
      <protection locked="0"/>
    </xf>
    <xf numFmtId="4" fontId="4" fillId="34" borderId="10" xfId="47" applyNumberFormat="1" applyFont="1" applyFill="1" applyBorder="1" applyAlignment="1" applyProtection="1">
      <alignment/>
      <protection locked="0"/>
    </xf>
    <xf numFmtId="4" fontId="4" fillId="34" borderId="10" xfId="45" applyNumberFormat="1" applyFont="1" applyFill="1" applyBorder="1" applyAlignment="1" applyProtection="1">
      <alignment/>
      <protection locked="0"/>
    </xf>
    <xf numFmtId="14" fontId="5" fillId="0" borderId="10" xfId="0" applyNumberFormat="1" applyFont="1" applyBorder="1" applyAlignment="1" applyProtection="1">
      <alignment horizontal="left"/>
      <protection locked="0"/>
    </xf>
    <xf numFmtId="49" fontId="5" fillId="0" borderId="10" xfId="0" applyNumberFormat="1" applyFont="1" applyBorder="1" applyAlignment="1" applyProtection="1">
      <alignment/>
      <protection locked="0"/>
    </xf>
    <xf numFmtId="14" fontId="5" fillId="34" borderId="10" xfId="0" applyNumberFormat="1" applyFont="1" applyFill="1" applyBorder="1" applyAlignment="1" applyProtection="1">
      <alignment horizontal="center"/>
      <protection/>
    </xf>
    <xf numFmtId="49" fontId="5" fillId="34" borderId="10" xfId="0" applyNumberFormat="1" applyFont="1" applyFill="1" applyBorder="1" applyAlignment="1" applyProtection="1">
      <alignment/>
      <protection/>
    </xf>
    <xf numFmtId="4" fontId="4" fillId="34" borderId="10" xfId="45" applyNumberFormat="1" applyFont="1" applyFill="1" applyBorder="1" applyAlignment="1" applyProtection="1">
      <alignment/>
      <protection/>
    </xf>
    <xf numFmtId="0" fontId="3" fillId="41" borderId="10" xfId="0" applyFont="1" applyFill="1" applyBorder="1" applyAlignment="1" applyProtection="1">
      <alignment horizontal="center" vertical="center" wrapText="1"/>
      <protection/>
    </xf>
    <xf numFmtId="0" fontId="3" fillId="39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4" fontId="3" fillId="34" borderId="10" xfId="45" applyNumberFormat="1" applyFont="1" applyFill="1" applyBorder="1" applyAlignment="1" applyProtection="1">
      <alignment horizontal="center" vertical="center" wrapText="1"/>
      <protection/>
    </xf>
    <xf numFmtId="0" fontId="10" fillId="34" borderId="10" xfId="0" applyFont="1" applyFill="1" applyBorder="1" applyAlignment="1" applyProtection="1">
      <alignment horizontal="center" vertical="center" wrapText="1"/>
      <protection/>
    </xf>
    <xf numFmtId="14" fontId="1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7" borderId="10" xfId="0" applyFont="1" applyFill="1" applyBorder="1" applyAlignment="1" applyProtection="1">
      <alignment horizontal="center"/>
      <protection/>
    </xf>
    <xf numFmtId="4" fontId="0" fillId="33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165" fontId="0" fillId="0" borderId="10" xfId="45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165" fontId="3" fillId="34" borderId="10" xfId="45" applyFont="1" applyFill="1" applyBorder="1" applyAlignment="1" applyProtection="1">
      <alignment vertical="center"/>
      <protection/>
    </xf>
    <xf numFmtId="165" fontId="3" fillId="36" borderId="10" xfId="45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165" fontId="3" fillId="34" borderId="10" xfId="45" applyFont="1" applyFill="1" applyBorder="1" applyAlignment="1" applyProtection="1">
      <alignment horizontal="left" vertical="center"/>
      <protection/>
    </xf>
    <xf numFmtId="165" fontId="3" fillId="34" borderId="10" xfId="45" applyFont="1" applyFill="1" applyBorder="1" applyAlignment="1" applyProtection="1">
      <alignment vertical="center"/>
      <protection locked="0"/>
    </xf>
    <xf numFmtId="165" fontId="3" fillId="0" borderId="10" xfId="45" applyFont="1" applyBorder="1" applyAlignment="1" applyProtection="1">
      <alignment vertical="center"/>
      <protection/>
    </xf>
    <xf numFmtId="165" fontId="3" fillId="0" borderId="0" xfId="45" applyFont="1" applyFill="1" applyBorder="1" applyAlignment="1" applyProtection="1">
      <alignment vertical="center"/>
      <protection/>
    </xf>
    <xf numFmtId="165" fontId="4" fillId="35" borderId="10" xfId="45" applyFont="1" applyFill="1" applyBorder="1" applyAlignment="1" applyProtection="1">
      <alignment vertical="center"/>
      <protection/>
    </xf>
    <xf numFmtId="0" fontId="4" fillId="35" borderId="10" xfId="0" applyFont="1" applyFill="1" applyBorder="1" applyAlignment="1" applyProtection="1">
      <alignment horizontal="center" vertical="center"/>
      <protection/>
    </xf>
    <xf numFmtId="165" fontId="4" fillId="34" borderId="10" xfId="45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4" fontId="17" fillId="0" borderId="10" xfId="0" applyNumberFormat="1" applyFont="1" applyBorder="1" applyAlignment="1" applyProtection="1">
      <alignment vertical="center"/>
      <protection/>
    </xf>
    <xf numFmtId="165" fontId="0" fillId="0" borderId="10" xfId="47" applyFont="1" applyBorder="1" applyAlignment="1" applyProtection="1">
      <alignment vertical="center"/>
      <protection locked="0"/>
    </xf>
    <xf numFmtId="165" fontId="18" fillId="0" borderId="10" xfId="47" applyFont="1" applyBorder="1" applyAlignment="1" applyProtection="1">
      <alignment vertical="center"/>
      <protection locked="0"/>
    </xf>
    <xf numFmtId="165" fontId="0" fillId="0" borderId="0" xfId="45" applyFont="1" applyFill="1" applyBorder="1" applyAlignment="1" applyProtection="1">
      <alignment vertical="center"/>
      <protection locked="0"/>
    </xf>
    <xf numFmtId="4" fontId="3" fillId="34" borderId="1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locked="0"/>
    </xf>
    <xf numFmtId="165" fontId="0" fillId="34" borderId="10" xfId="45" applyFont="1" applyFill="1" applyBorder="1" applyAlignment="1" applyProtection="1">
      <alignment horizontal="right" vertical="center"/>
      <protection/>
    </xf>
    <xf numFmtId="4" fontId="3" fillId="36" borderId="10" xfId="0" applyNumberFormat="1" applyFont="1" applyFill="1" applyBorder="1" applyAlignment="1" applyProtection="1">
      <alignment horizontal="right" vertical="center"/>
      <protection/>
    </xf>
    <xf numFmtId="165" fontId="3" fillId="34" borderId="10" xfId="45" applyFont="1" applyFill="1" applyBorder="1" applyAlignment="1" applyProtection="1">
      <alignment horizontal="right" vertical="center"/>
      <protection/>
    </xf>
    <xf numFmtId="165" fontId="3" fillId="0" borderId="0" xfId="45" applyFont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165" fontId="7" fillId="0" borderId="0" xfId="45" applyFont="1" applyBorder="1" applyAlignment="1" applyProtection="1">
      <alignment vertical="center"/>
      <protection locked="0"/>
    </xf>
    <xf numFmtId="165" fontId="0" fillId="0" borderId="0" xfId="45" applyFont="1" applyAlignment="1" applyProtection="1">
      <alignment vertical="center"/>
      <protection locked="0"/>
    </xf>
    <xf numFmtId="165" fontId="17" fillId="34" borderId="10" xfId="45" applyFont="1" applyFill="1" applyBorder="1" applyAlignment="1" applyProtection="1">
      <alignment horizontal="left" vertical="center"/>
      <protection/>
    </xf>
    <xf numFmtId="165" fontId="17" fillId="34" borderId="10" xfId="45" applyFont="1" applyFill="1" applyBorder="1" applyAlignment="1" applyProtection="1">
      <alignment vertical="center"/>
      <protection/>
    </xf>
    <xf numFmtId="165" fontId="0" fillId="0" borderId="13" xfId="45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65" fontId="3" fillId="0" borderId="0" xfId="45" applyFont="1" applyFill="1" applyBorder="1" applyAlignment="1" applyProtection="1">
      <alignment horizontal="left" vertical="center"/>
      <protection/>
    </xf>
    <xf numFmtId="165" fontId="0" fillId="0" borderId="15" xfId="45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65" fontId="0" fillId="0" borderId="17" xfId="45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165" fontId="0" fillId="0" borderId="0" xfId="45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5" fontId="3" fillId="0" borderId="0" xfId="45" applyFont="1" applyFill="1" applyAlignment="1" applyProtection="1">
      <alignment/>
      <protection locked="0"/>
    </xf>
    <xf numFmtId="4" fontId="7" fillId="34" borderId="12" xfId="45" applyNumberFormat="1" applyFont="1" applyFill="1" applyBorder="1" applyAlignment="1" applyProtection="1">
      <alignment horizontal="center" vertical="center" wrapText="1"/>
      <protection/>
    </xf>
    <xf numFmtId="4" fontId="7" fillId="39" borderId="10" xfId="45" applyNumberFormat="1" applyFont="1" applyFill="1" applyBorder="1" applyAlignment="1" applyProtection="1">
      <alignment horizontal="center" vertical="center" wrapText="1"/>
      <protection/>
    </xf>
    <xf numFmtId="4" fontId="7" fillId="34" borderId="10" xfId="45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4" fontId="10" fillId="37" borderId="12" xfId="45" applyNumberFormat="1" applyFont="1" applyFill="1" applyBorder="1" applyAlignment="1" applyProtection="1">
      <alignment horizontal="center" vertical="center" wrapText="1"/>
      <protection/>
    </xf>
    <xf numFmtId="49" fontId="19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34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165" fontId="6" fillId="0" borderId="0" xfId="45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165" fontId="18" fillId="34" borderId="10" xfId="45" applyFont="1" applyFill="1" applyBorder="1" applyAlignment="1" applyProtection="1">
      <alignment vertical="center"/>
      <protection/>
    </xf>
    <xf numFmtId="165" fontId="0" fillId="34" borderId="10" xfId="45" applyFont="1" applyFill="1" applyBorder="1" applyAlignment="1" applyProtection="1">
      <alignment vertical="center"/>
      <protection/>
    </xf>
    <xf numFmtId="14" fontId="4" fillId="0" borderId="10" xfId="0" applyNumberFormat="1" applyFont="1" applyFill="1" applyBorder="1" applyAlignment="1" applyProtection="1">
      <alignment horizontal="center"/>
      <protection/>
    </xf>
    <xf numFmtId="165" fontId="0" fillId="38" borderId="10" xfId="45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left"/>
      <protection/>
    </xf>
    <xf numFmtId="0" fontId="17" fillId="39" borderId="10" xfId="0" applyFont="1" applyFill="1" applyBorder="1" applyAlignment="1" applyProtection="1">
      <alignment vertical="center"/>
      <protection/>
    </xf>
    <xf numFmtId="14" fontId="4" fillId="36" borderId="10" xfId="0" applyNumberFormat="1" applyFont="1" applyFill="1" applyBorder="1" applyAlignment="1" applyProtection="1">
      <alignment horizontal="center" vertical="center"/>
      <protection/>
    </xf>
    <xf numFmtId="165" fontId="62" fillId="35" borderId="19" xfId="0" applyNumberFormat="1" applyFont="1" applyFill="1" applyBorder="1" applyAlignment="1" applyProtection="1">
      <alignment vertical="center"/>
      <protection/>
    </xf>
    <xf numFmtId="4" fontId="5" fillId="0" borderId="10" xfId="47" applyNumberFormat="1" applyFont="1" applyFill="1" applyBorder="1" applyAlignment="1" applyProtection="1">
      <alignment/>
      <protection locked="0"/>
    </xf>
    <xf numFmtId="4" fontId="5" fillId="33" borderId="10" xfId="47" applyNumberFormat="1" applyFont="1" applyFill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0" xfId="45" applyNumberFormat="1" applyFont="1" applyFill="1" applyBorder="1" applyAlignment="1" applyProtection="1">
      <alignment/>
      <protection/>
    </xf>
    <xf numFmtId="4" fontId="5" fillId="0" borderId="10" xfId="45" applyNumberFormat="1" applyFont="1" applyBorder="1" applyAlignment="1" applyProtection="1">
      <alignment/>
      <protection locked="0"/>
    </xf>
    <xf numFmtId="0" fontId="0" fillId="33" borderId="20" xfId="0" applyFont="1" applyFill="1" applyBorder="1" applyAlignment="1" applyProtection="1">
      <alignment/>
      <protection/>
    </xf>
    <xf numFmtId="14" fontId="3" fillId="33" borderId="21" xfId="0" applyNumberFormat="1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left"/>
      <protection/>
    </xf>
    <xf numFmtId="0" fontId="7" fillId="33" borderId="23" xfId="0" applyFont="1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vertical="center"/>
      <protection/>
    </xf>
    <xf numFmtId="4" fontId="0" fillId="33" borderId="10" xfId="0" applyNumberFormat="1" applyFont="1" applyFill="1" applyBorder="1" applyAlignment="1" applyProtection="1" quotePrefix="1">
      <alignment vertical="center"/>
      <protection/>
    </xf>
    <xf numFmtId="0" fontId="0" fillId="0" borderId="10" xfId="0" applyFont="1" applyBorder="1" applyAlignment="1" applyProtection="1">
      <alignment/>
      <protection locked="0"/>
    </xf>
    <xf numFmtId="4" fontId="3" fillId="34" borderId="10" xfId="47" applyNumberFormat="1" applyFont="1" applyFill="1" applyBorder="1" applyAlignment="1" applyProtection="1">
      <alignment horizontal="center" vertical="center" wrapText="1"/>
      <protection locked="0"/>
    </xf>
    <xf numFmtId="4" fontId="3" fillId="41" borderId="10" xfId="47" applyNumberFormat="1" applyFont="1" applyFill="1" applyBorder="1" applyAlignment="1" applyProtection="1">
      <alignment horizontal="center" vertical="center" wrapText="1"/>
      <protection locked="0"/>
    </xf>
    <xf numFmtId="4" fontId="10" fillId="37" borderId="12" xfId="45" applyNumberFormat="1" applyFont="1" applyFill="1" applyBorder="1" applyAlignment="1" applyProtection="1">
      <alignment horizontal="center" vertical="center"/>
      <protection/>
    </xf>
    <xf numFmtId="4" fontId="0" fillId="34" borderId="12" xfId="45" applyNumberFormat="1" applyFont="1" applyFill="1" applyBorder="1" applyAlignment="1" applyProtection="1">
      <alignment/>
      <protection/>
    </xf>
    <xf numFmtId="4" fontId="0" fillId="33" borderId="0" xfId="45" applyNumberFormat="1" applyFont="1" applyFill="1" applyBorder="1" applyAlignment="1" applyProtection="1">
      <alignment/>
      <protection locked="0"/>
    </xf>
    <xf numFmtId="165" fontId="0" fillId="15" borderId="10" xfId="45" applyFont="1" applyFill="1" applyBorder="1" applyAlignment="1" applyProtection="1">
      <alignment/>
      <protection locked="0"/>
    </xf>
    <xf numFmtId="165" fontId="0" fillId="0" borderId="0" xfId="45" applyFont="1" applyFill="1" applyAlignment="1" applyProtection="1">
      <alignment/>
      <protection locked="0"/>
    </xf>
    <xf numFmtId="165" fontId="0" fillId="33" borderId="0" xfId="45" applyNumberFormat="1" applyFont="1" applyFill="1" applyBorder="1" applyAlignment="1" applyProtection="1">
      <alignment/>
      <protection locked="0"/>
    </xf>
    <xf numFmtId="4" fontId="0" fillId="33" borderId="0" xfId="45" applyNumberFormat="1" applyFont="1" applyFill="1" applyAlignment="1" applyProtection="1">
      <alignment/>
      <protection locked="0"/>
    </xf>
    <xf numFmtId="0" fontId="3" fillId="39" borderId="19" xfId="0" applyFont="1" applyFill="1" applyBorder="1" applyAlignment="1" applyProtection="1">
      <alignment horizontal="center" vertical="center" wrapText="1"/>
      <protection/>
    </xf>
    <xf numFmtId="0" fontId="3" fillId="39" borderId="12" xfId="0" applyFont="1" applyFill="1" applyBorder="1" applyAlignment="1" applyProtection="1">
      <alignment horizontal="center" vertical="center" wrapText="1"/>
      <protection/>
    </xf>
    <xf numFmtId="4" fontId="10" fillId="37" borderId="19" xfId="45" applyNumberFormat="1" applyFont="1" applyFill="1" applyBorder="1" applyAlignment="1" applyProtection="1">
      <alignment horizontal="center" vertical="center"/>
      <protection/>
    </xf>
    <xf numFmtId="4" fontId="10" fillId="37" borderId="12" xfId="45" applyNumberFormat="1" applyFont="1" applyFill="1" applyBorder="1" applyAlignment="1" applyProtection="1">
      <alignment horizontal="center" vertical="center"/>
      <protection/>
    </xf>
    <xf numFmtId="0" fontId="8" fillId="42" borderId="19" xfId="0" applyFont="1" applyFill="1" applyBorder="1" applyAlignment="1" applyProtection="1">
      <alignment horizontal="center"/>
      <protection/>
    </xf>
    <xf numFmtId="0" fontId="8" fillId="42" borderId="11" xfId="0" applyFont="1" applyFill="1" applyBorder="1" applyAlignment="1" applyProtection="1">
      <alignment horizontal="center"/>
      <protection/>
    </xf>
    <xf numFmtId="0" fontId="10" fillId="37" borderId="19" xfId="0" applyFont="1" applyFill="1" applyBorder="1" applyAlignment="1" applyProtection="1">
      <alignment horizontal="center" vertical="center" wrapText="1"/>
      <protection/>
    </xf>
    <xf numFmtId="0" fontId="10" fillId="37" borderId="12" xfId="0" applyFont="1" applyFill="1" applyBorder="1" applyAlignment="1" applyProtection="1">
      <alignment horizontal="center" vertical="center" wrapText="1"/>
      <protection/>
    </xf>
    <xf numFmtId="0" fontId="8" fillId="43" borderId="19" xfId="0" applyFont="1" applyFill="1" applyBorder="1" applyAlignment="1" applyProtection="1">
      <alignment horizontal="center"/>
      <protection/>
    </xf>
    <xf numFmtId="0" fontId="8" fillId="43" borderId="11" xfId="0" applyFont="1" applyFill="1" applyBorder="1" applyAlignment="1" applyProtection="1">
      <alignment horizontal="center"/>
      <protection/>
    </xf>
    <xf numFmtId="0" fontId="8" fillId="43" borderId="12" xfId="0" applyFont="1" applyFill="1" applyBorder="1" applyAlignment="1" applyProtection="1">
      <alignment horizontal="center"/>
      <protection/>
    </xf>
    <xf numFmtId="0" fontId="9" fillId="36" borderId="10" xfId="0" applyFont="1" applyFill="1" applyBorder="1" applyAlignment="1" applyProtection="1">
      <alignment horizontal="center" vertical="center"/>
      <protection/>
    </xf>
    <xf numFmtId="4" fontId="4" fillId="36" borderId="10" xfId="0" applyNumberFormat="1" applyFont="1" applyFill="1" applyBorder="1" applyAlignment="1" applyProtection="1">
      <alignment horizontal="center" vertical="center"/>
      <protection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mma 2" xfId="47"/>
    <cellStyle name="Kontrollér celle" xfId="48"/>
    <cellStyle name="Neutral" xfId="49"/>
    <cellStyle name="Normal 2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228600</xdr:rowOff>
    </xdr:from>
    <xdr:to>
      <xdr:col>1</xdr:col>
      <xdr:colOff>704850</xdr:colOff>
      <xdr:row>1</xdr:row>
      <xdr:rowOff>161925</xdr:rowOff>
    </xdr:to>
    <xdr:pic>
      <xdr:nvPicPr>
        <xdr:cNvPr id="1" name="Billede 4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28600"/>
          <a:ext cx="1428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8</xdr:col>
      <xdr:colOff>571500</xdr:colOff>
      <xdr:row>18</xdr:row>
      <xdr:rowOff>95250</xdr:rowOff>
    </xdr:to>
    <xdr:pic>
      <xdr:nvPicPr>
        <xdr:cNvPr id="1" name="Picture 2" descr="P:\Logoer og underskrifter\HF-logo dansk\HFLogo_1P_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8905875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P323"/>
  <sheetViews>
    <sheetView view="pageBreakPreview" zoomScaleNormal="110" zoomScaleSheetLayoutView="100" zoomScalePageLayoutView="0" workbookViewId="0" topLeftCell="A1">
      <pane xSplit="6" ySplit="4" topLeftCell="G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E4" sqref="E4"/>
    </sheetView>
  </sheetViews>
  <sheetFormatPr defaultColWidth="9.140625" defaultRowHeight="12.75" outlineLevelRow="1" outlineLevelCol="1"/>
  <cols>
    <col min="1" max="1" width="12.140625" style="2" customWidth="1"/>
    <col min="2" max="2" width="12.140625" style="21" customWidth="1"/>
    <col min="3" max="3" width="55.28125" style="13" customWidth="1"/>
    <col min="4" max="6" width="14.7109375" style="19" customWidth="1"/>
    <col min="7" max="7" width="15.421875" style="2" customWidth="1"/>
    <col min="8" max="45" width="14.7109375" style="2" customWidth="1"/>
    <col min="46" max="46" width="14.7109375" style="2" customWidth="1" outlineLevel="1"/>
    <col min="47" max="47" width="14.7109375" style="14" customWidth="1"/>
    <col min="48" max="48" width="2.7109375" style="32" customWidth="1"/>
    <col min="49" max="49" width="13.57421875" style="2" customWidth="1"/>
    <col min="50" max="50" width="13.28125" style="2" customWidth="1"/>
    <col min="51" max="51" width="9.140625" style="2" customWidth="1"/>
    <col min="52" max="52" width="13.57421875" style="2" customWidth="1"/>
    <col min="53" max="53" width="13.28125" style="2" customWidth="1"/>
    <col min="54" max="16384" width="9.140625" style="2" customWidth="1"/>
  </cols>
  <sheetData>
    <row r="1" spans="1:53" ht="33.75" customHeight="1">
      <c r="A1" s="166"/>
      <c r="B1" s="167"/>
      <c r="C1" s="145" t="s">
        <v>0</v>
      </c>
      <c r="D1" s="146" t="s">
        <v>1</v>
      </c>
      <c r="E1" s="188" t="s">
        <v>2</v>
      </c>
      <c r="F1" s="189"/>
      <c r="G1" s="160">
        <f>AU207</f>
        <v>0</v>
      </c>
      <c r="H1" s="170"/>
      <c r="I1" s="170"/>
      <c r="J1" s="33"/>
      <c r="K1" s="33"/>
      <c r="L1" s="33"/>
      <c r="M1" s="33"/>
      <c r="N1" s="33"/>
      <c r="O1" s="33"/>
      <c r="P1" s="33"/>
      <c r="Q1" s="33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50"/>
      <c r="AU1" s="176"/>
      <c r="AV1" s="177"/>
      <c r="AW1" s="182" t="s">
        <v>3</v>
      </c>
      <c r="AX1" s="183"/>
      <c r="AZ1" s="182" t="s">
        <v>4</v>
      </c>
      <c r="BA1" s="183"/>
    </row>
    <row r="2" spans="1:53" ht="33.75" customHeight="1">
      <c r="A2" s="168"/>
      <c r="B2" s="169"/>
      <c r="C2" s="145" t="s">
        <v>5</v>
      </c>
      <c r="D2" s="175">
        <f>D207</f>
        <v>0</v>
      </c>
      <c r="E2" s="184">
        <f>E3+F3</f>
        <v>0</v>
      </c>
      <c r="F2" s="185"/>
      <c r="G2" s="190" t="s">
        <v>6</v>
      </c>
      <c r="H2" s="191"/>
      <c r="I2" s="191"/>
      <c r="J2" s="191"/>
      <c r="K2" s="191"/>
      <c r="L2" s="191"/>
      <c r="M2" s="191"/>
      <c r="N2" s="191"/>
      <c r="O2" s="191"/>
      <c r="P2" s="191"/>
      <c r="Q2" s="192"/>
      <c r="R2" s="186" t="s">
        <v>7</v>
      </c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75" t="s">
        <v>8</v>
      </c>
      <c r="AV2" s="59"/>
      <c r="AW2" s="158" t="s">
        <v>9</v>
      </c>
      <c r="AX2" s="79"/>
      <c r="AZ2" s="158" t="s">
        <v>10</v>
      </c>
      <c r="BA2" s="79"/>
    </row>
    <row r="3" spans="1:53" ht="18.75" customHeight="1">
      <c r="A3" s="74" t="s">
        <v>11</v>
      </c>
      <c r="B3" s="74">
        <v>2020</v>
      </c>
      <c r="C3" s="74" t="s">
        <v>12</v>
      </c>
      <c r="D3" s="76">
        <f>D207</f>
        <v>0</v>
      </c>
      <c r="E3" s="77">
        <f>E207</f>
        <v>0</v>
      </c>
      <c r="F3" s="77">
        <f aca="true" t="shared" si="0" ref="F3:AR3">F207</f>
        <v>0</v>
      </c>
      <c r="G3" s="27">
        <f>-(G207)</f>
        <v>0</v>
      </c>
      <c r="H3" s="27">
        <f aca="true" t="shared" si="1" ref="H3:Q3">-(H207)</f>
        <v>0</v>
      </c>
      <c r="I3" s="27">
        <f t="shared" si="1"/>
        <v>0</v>
      </c>
      <c r="J3" s="27">
        <f t="shared" si="1"/>
        <v>0</v>
      </c>
      <c r="K3" s="27">
        <f t="shared" si="1"/>
        <v>0</v>
      </c>
      <c r="L3" s="27">
        <f t="shared" si="1"/>
        <v>0</v>
      </c>
      <c r="M3" s="27">
        <f t="shared" si="1"/>
        <v>0</v>
      </c>
      <c r="N3" s="27">
        <f t="shared" si="1"/>
        <v>0</v>
      </c>
      <c r="O3" s="27">
        <f t="shared" si="1"/>
        <v>0</v>
      </c>
      <c r="P3" s="27">
        <f t="shared" si="1"/>
        <v>0</v>
      </c>
      <c r="Q3" s="27">
        <f t="shared" si="1"/>
        <v>0</v>
      </c>
      <c r="R3" s="26">
        <f t="shared" si="0"/>
        <v>0</v>
      </c>
      <c r="S3" s="26">
        <f t="shared" si="0"/>
        <v>0</v>
      </c>
      <c r="T3" s="26">
        <f t="shared" si="0"/>
        <v>0</v>
      </c>
      <c r="U3" s="26">
        <f t="shared" si="0"/>
        <v>0</v>
      </c>
      <c r="V3" s="26">
        <f t="shared" si="0"/>
        <v>0</v>
      </c>
      <c r="W3" s="26">
        <f t="shared" si="0"/>
        <v>0</v>
      </c>
      <c r="X3" s="26">
        <f t="shared" si="0"/>
        <v>0</v>
      </c>
      <c r="Y3" s="26">
        <f t="shared" si="0"/>
        <v>0</v>
      </c>
      <c r="Z3" s="26">
        <f t="shared" si="0"/>
        <v>0</v>
      </c>
      <c r="AA3" s="26">
        <f t="shared" si="0"/>
        <v>0</v>
      </c>
      <c r="AB3" s="26">
        <f t="shared" si="0"/>
        <v>0</v>
      </c>
      <c r="AC3" s="26">
        <f t="shared" si="0"/>
        <v>0</v>
      </c>
      <c r="AD3" s="26">
        <f t="shared" si="0"/>
        <v>0</v>
      </c>
      <c r="AE3" s="26">
        <f t="shared" si="0"/>
        <v>0</v>
      </c>
      <c r="AF3" s="26">
        <f t="shared" si="0"/>
        <v>0</v>
      </c>
      <c r="AG3" s="26">
        <f t="shared" si="0"/>
        <v>0</v>
      </c>
      <c r="AH3" s="26">
        <f t="shared" si="0"/>
        <v>0</v>
      </c>
      <c r="AI3" s="26">
        <f t="shared" si="0"/>
        <v>0</v>
      </c>
      <c r="AJ3" s="26">
        <f t="shared" si="0"/>
        <v>0</v>
      </c>
      <c r="AK3" s="26">
        <f t="shared" si="0"/>
        <v>0</v>
      </c>
      <c r="AL3" s="26">
        <f t="shared" si="0"/>
        <v>0</v>
      </c>
      <c r="AM3" s="26">
        <f t="shared" si="0"/>
        <v>0</v>
      </c>
      <c r="AN3" s="26">
        <f>AN207</f>
        <v>0</v>
      </c>
      <c r="AO3" s="26">
        <f t="shared" si="0"/>
        <v>0</v>
      </c>
      <c r="AP3" s="26">
        <f t="shared" si="0"/>
        <v>0</v>
      </c>
      <c r="AQ3" s="26">
        <f t="shared" si="0"/>
        <v>0</v>
      </c>
      <c r="AR3" s="26">
        <f t="shared" si="0"/>
        <v>0</v>
      </c>
      <c r="AS3" s="26">
        <f>AS207</f>
        <v>0</v>
      </c>
      <c r="AT3" s="26">
        <f>AT207</f>
        <v>0</v>
      </c>
      <c r="AU3" s="26"/>
      <c r="AV3" s="60"/>
      <c r="AW3" s="63">
        <f>-AW207</f>
        <v>0</v>
      </c>
      <c r="AX3" s="64">
        <f>AX207</f>
        <v>0</v>
      </c>
      <c r="AY3" s="53"/>
      <c r="AZ3" s="63">
        <f>-AZ207</f>
        <v>0</v>
      </c>
      <c r="BA3" s="64">
        <f>BA207</f>
        <v>0</v>
      </c>
    </row>
    <row r="4" spans="1:69" ht="54" customHeight="1">
      <c r="A4" s="95" t="s">
        <v>13</v>
      </c>
      <c r="B4" s="96" t="s">
        <v>14</v>
      </c>
      <c r="C4" s="147" t="s">
        <v>15</v>
      </c>
      <c r="D4" s="142" t="s">
        <v>1</v>
      </c>
      <c r="E4" s="143" t="s">
        <v>16</v>
      </c>
      <c r="F4" s="144" t="s">
        <v>17</v>
      </c>
      <c r="G4" s="91" t="s">
        <v>18</v>
      </c>
      <c r="H4" s="92" t="s">
        <v>19</v>
      </c>
      <c r="I4" s="92" t="s">
        <v>20</v>
      </c>
      <c r="J4" s="92" t="s">
        <v>21</v>
      </c>
      <c r="K4" s="92" t="s">
        <v>22</v>
      </c>
      <c r="L4" s="92" t="s">
        <v>23</v>
      </c>
      <c r="M4" s="91" t="s">
        <v>24</v>
      </c>
      <c r="N4" s="91" t="s">
        <v>25</v>
      </c>
      <c r="O4" s="174" t="s">
        <v>26</v>
      </c>
      <c r="P4" s="174" t="s">
        <v>27</v>
      </c>
      <c r="Q4" s="91" t="s">
        <v>28</v>
      </c>
      <c r="R4" s="93" t="s">
        <v>29</v>
      </c>
      <c r="S4" s="93" t="s">
        <v>30</v>
      </c>
      <c r="T4" s="93" t="s">
        <v>31</v>
      </c>
      <c r="U4" s="93" t="s">
        <v>32</v>
      </c>
      <c r="V4" s="93" t="s">
        <v>33</v>
      </c>
      <c r="W4" s="93" t="s">
        <v>34</v>
      </c>
      <c r="X4" s="93" t="s">
        <v>35</v>
      </c>
      <c r="Y4" s="93" t="s">
        <v>36</v>
      </c>
      <c r="Z4" s="93" t="s">
        <v>37</v>
      </c>
      <c r="AA4" s="93" t="s">
        <v>38</v>
      </c>
      <c r="AB4" s="93" t="s">
        <v>39</v>
      </c>
      <c r="AC4" s="93" t="s">
        <v>40</v>
      </c>
      <c r="AD4" s="93" t="s">
        <v>41</v>
      </c>
      <c r="AE4" s="93" t="s">
        <v>42</v>
      </c>
      <c r="AF4" s="93" t="s">
        <v>43</v>
      </c>
      <c r="AG4" s="93" t="s">
        <v>44</v>
      </c>
      <c r="AH4" s="93" t="s">
        <v>45</v>
      </c>
      <c r="AI4" s="93" t="s">
        <v>46</v>
      </c>
      <c r="AJ4" s="93" t="s">
        <v>47</v>
      </c>
      <c r="AK4" s="93" t="s">
        <v>48</v>
      </c>
      <c r="AL4" s="93" t="s">
        <v>49</v>
      </c>
      <c r="AM4" s="93" t="s">
        <v>50</v>
      </c>
      <c r="AN4" s="93" t="s">
        <v>51</v>
      </c>
      <c r="AO4" s="93" t="s">
        <v>52</v>
      </c>
      <c r="AP4" s="93" t="s">
        <v>53</v>
      </c>
      <c r="AQ4" s="93" t="s">
        <v>54</v>
      </c>
      <c r="AR4" s="93" t="s">
        <v>55</v>
      </c>
      <c r="AS4" s="173" t="s">
        <v>56</v>
      </c>
      <c r="AT4" s="173" t="s">
        <v>57</v>
      </c>
      <c r="AU4" s="94" t="s">
        <v>58</v>
      </c>
      <c r="AV4" s="61"/>
      <c r="AW4" s="78" t="s">
        <v>59</v>
      </c>
      <c r="AX4" s="78" t="s">
        <v>60</v>
      </c>
      <c r="AZ4" s="78" t="s">
        <v>59</v>
      </c>
      <c r="BA4" s="78" t="s">
        <v>61</v>
      </c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</row>
    <row r="5" spans="1:94" s="20" customFormat="1" ht="14.25" customHeight="1">
      <c r="A5" s="97" t="s">
        <v>62</v>
      </c>
      <c r="B5" s="155" t="s">
        <v>63</v>
      </c>
      <c r="C5" s="157" t="s">
        <v>64</v>
      </c>
      <c r="D5" s="82"/>
      <c r="E5" s="82"/>
      <c r="F5" s="83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2"/>
      <c r="S5" s="161"/>
      <c r="T5" s="161"/>
      <c r="U5" s="161"/>
      <c r="V5" s="161"/>
      <c r="W5" s="163"/>
      <c r="X5" s="163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4">
        <f>SUM(D5:F5)</f>
        <v>0</v>
      </c>
      <c r="AV5" s="62"/>
      <c r="AW5" s="156"/>
      <c r="AX5" s="178"/>
      <c r="AY5" s="141"/>
      <c r="AZ5" s="156"/>
      <c r="BA5" s="178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</row>
    <row r="6" spans="1:94" ht="14.25" customHeight="1" outlineLevel="1">
      <c r="A6" s="23">
        <v>1</v>
      </c>
      <c r="B6" s="80"/>
      <c r="C6" s="81"/>
      <c r="D6" s="84"/>
      <c r="E6" s="84"/>
      <c r="F6" s="85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4">
        <f aca="true" t="shared" si="2" ref="AU6:AU69">SUM(D6:AT6)</f>
        <v>0</v>
      </c>
      <c r="AV6" s="180"/>
      <c r="AW6" s="72"/>
      <c r="AX6" s="11">
        <f>AX5-AW6</f>
        <v>0</v>
      </c>
      <c r="AY6" s="141"/>
      <c r="AZ6" s="72"/>
      <c r="BA6" s="11">
        <f>BA5-AZ6</f>
        <v>0</v>
      </c>
      <c r="BB6" s="179"/>
      <c r="BC6" s="179"/>
      <c r="BD6" s="179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</row>
    <row r="7" spans="1:94" ht="14.25" customHeight="1" outlineLevel="1">
      <c r="A7" s="23">
        <v>2</v>
      </c>
      <c r="B7" s="80"/>
      <c r="C7" s="81"/>
      <c r="D7" s="84"/>
      <c r="E7" s="84"/>
      <c r="F7" s="85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4">
        <f t="shared" si="2"/>
        <v>0</v>
      </c>
      <c r="AV7" s="180"/>
      <c r="AW7" s="73"/>
      <c r="AX7" s="11">
        <f aca="true" t="shared" si="3" ref="AX7:AX70">AX6-AW7</f>
        <v>0</v>
      </c>
      <c r="AY7" s="141"/>
      <c r="AZ7" s="73"/>
      <c r="BA7" s="11">
        <f aca="true" t="shared" si="4" ref="BA7:BA70">BA6-AZ7</f>
        <v>0</v>
      </c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</row>
    <row r="8" spans="1:94" ht="14.25" customHeight="1" outlineLevel="1">
      <c r="A8" s="23">
        <v>3</v>
      </c>
      <c r="B8" s="80"/>
      <c r="C8" s="81"/>
      <c r="D8" s="84"/>
      <c r="E8" s="84"/>
      <c r="F8" s="85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4">
        <f t="shared" si="2"/>
        <v>0</v>
      </c>
      <c r="AV8" s="180"/>
      <c r="AW8" s="73"/>
      <c r="AX8" s="11">
        <f t="shared" si="3"/>
        <v>0</v>
      </c>
      <c r="AY8" s="141"/>
      <c r="AZ8" s="73"/>
      <c r="BA8" s="11">
        <f t="shared" si="4"/>
        <v>0</v>
      </c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</row>
    <row r="9" spans="1:94" ht="14.25" customHeight="1" outlineLevel="1">
      <c r="A9" s="23">
        <v>4</v>
      </c>
      <c r="B9" s="80"/>
      <c r="C9" s="81"/>
      <c r="D9" s="84"/>
      <c r="E9" s="84"/>
      <c r="F9" s="85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4">
        <f t="shared" si="2"/>
        <v>0</v>
      </c>
      <c r="AV9" s="180"/>
      <c r="AW9" s="73"/>
      <c r="AX9" s="11">
        <f t="shared" si="3"/>
        <v>0</v>
      </c>
      <c r="AY9" s="141"/>
      <c r="AZ9" s="73"/>
      <c r="BA9" s="11">
        <f t="shared" si="4"/>
        <v>0</v>
      </c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</row>
    <row r="10" spans="1:94" ht="14.25" customHeight="1" outlineLevel="1">
      <c r="A10" s="23">
        <v>5</v>
      </c>
      <c r="B10" s="80"/>
      <c r="C10" s="81"/>
      <c r="D10" s="84"/>
      <c r="E10" s="84"/>
      <c r="F10" s="85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4">
        <f t="shared" si="2"/>
        <v>0</v>
      </c>
      <c r="AV10" s="180"/>
      <c r="AW10" s="73"/>
      <c r="AX10" s="11">
        <f t="shared" si="3"/>
        <v>0</v>
      </c>
      <c r="AY10" s="70"/>
      <c r="AZ10" s="73"/>
      <c r="BA10" s="11">
        <f t="shared" si="4"/>
        <v>0</v>
      </c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</row>
    <row r="11" spans="1:94" ht="14.25" customHeight="1" outlineLevel="1">
      <c r="A11" s="23">
        <v>6</v>
      </c>
      <c r="B11" s="80"/>
      <c r="C11" s="81"/>
      <c r="D11" s="84"/>
      <c r="E11" s="84"/>
      <c r="F11" s="85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4">
        <f t="shared" si="2"/>
        <v>0</v>
      </c>
      <c r="AV11" s="180"/>
      <c r="AW11" s="73"/>
      <c r="AX11" s="11">
        <f t="shared" si="3"/>
        <v>0</v>
      </c>
      <c r="AY11" s="141"/>
      <c r="AZ11" s="73"/>
      <c r="BA11" s="11">
        <f t="shared" si="4"/>
        <v>0</v>
      </c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</row>
    <row r="12" spans="1:94" ht="14.25" customHeight="1" outlineLevel="1">
      <c r="A12" s="23">
        <v>7</v>
      </c>
      <c r="B12" s="80"/>
      <c r="C12" s="81"/>
      <c r="D12" s="84"/>
      <c r="E12" s="84"/>
      <c r="F12" s="85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4">
        <f t="shared" si="2"/>
        <v>0</v>
      </c>
      <c r="AV12" s="180"/>
      <c r="AW12" s="73"/>
      <c r="AX12" s="11">
        <f t="shared" si="3"/>
        <v>0</v>
      </c>
      <c r="AY12" s="141"/>
      <c r="AZ12" s="73"/>
      <c r="BA12" s="11">
        <f t="shared" si="4"/>
        <v>0</v>
      </c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</row>
    <row r="13" spans="1:94" ht="14.25" customHeight="1" outlineLevel="1">
      <c r="A13" s="23">
        <v>8</v>
      </c>
      <c r="B13" s="80"/>
      <c r="C13" s="81"/>
      <c r="D13" s="84"/>
      <c r="E13" s="84"/>
      <c r="F13" s="85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4">
        <f t="shared" si="2"/>
        <v>0</v>
      </c>
      <c r="AV13" s="180"/>
      <c r="AW13" s="73"/>
      <c r="AX13" s="11">
        <f t="shared" si="3"/>
        <v>0</v>
      </c>
      <c r="AY13" s="141"/>
      <c r="AZ13" s="73"/>
      <c r="BA13" s="11">
        <f t="shared" si="4"/>
        <v>0</v>
      </c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</row>
    <row r="14" spans="1:94" ht="14.25" customHeight="1" outlineLevel="1">
      <c r="A14" s="23">
        <v>9</v>
      </c>
      <c r="B14" s="80"/>
      <c r="C14" s="81"/>
      <c r="D14" s="84"/>
      <c r="E14" s="84"/>
      <c r="F14" s="85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4">
        <f t="shared" si="2"/>
        <v>0</v>
      </c>
      <c r="AV14" s="180"/>
      <c r="AW14" s="73"/>
      <c r="AX14" s="11">
        <f t="shared" si="3"/>
        <v>0</v>
      </c>
      <c r="AY14" s="141"/>
      <c r="AZ14" s="73"/>
      <c r="BA14" s="11">
        <f t="shared" si="4"/>
        <v>0</v>
      </c>
      <c r="BB14" s="34"/>
      <c r="BC14" s="34"/>
      <c r="BD14" s="34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</row>
    <row r="15" spans="1:94" ht="14.25" customHeight="1" outlineLevel="1">
      <c r="A15" s="23">
        <v>10</v>
      </c>
      <c r="B15" s="80"/>
      <c r="C15" s="81"/>
      <c r="D15" s="84"/>
      <c r="E15" s="84"/>
      <c r="F15" s="85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4">
        <f t="shared" si="2"/>
        <v>0</v>
      </c>
      <c r="AV15" s="180"/>
      <c r="AW15" s="73"/>
      <c r="AX15" s="11">
        <f t="shared" si="3"/>
        <v>0</v>
      </c>
      <c r="AY15" s="141"/>
      <c r="AZ15" s="73"/>
      <c r="BA15" s="11">
        <f t="shared" si="4"/>
        <v>0</v>
      </c>
      <c r="BB15" s="34"/>
      <c r="BC15" s="34"/>
      <c r="BD15" s="34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</row>
    <row r="16" spans="1:94" ht="14.25" customHeight="1" outlineLevel="1">
      <c r="A16" s="23">
        <v>11</v>
      </c>
      <c r="B16" s="80"/>
      <c r="C16" s="81"/>
      <c r="D16" s="84"/>
      <c r="E16" s="84"/>
      <c r="F16" s="85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4">
        <f t="shared" si="2"/>
        <v>0</v>
      </c>
      <c r="AV16" s="180"/>
      <c r="AW16" s="73"/>
      <c r="AX16" s="11">
        <f t="shared" si="3"/>
        <v>0</v>
      </c>
      <c r="AY16" s="141"/>
      <c r="AZ16" s="73"/>
      <c r="BA16" s="11">
        <f t="shared" si="4"/>
        <v>0</v>
      </c>
      <c r="BB16" s="179"/>
      <c r="BC16" s="179"/>
      <c r="BD16" s="179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</row>
    <row r="17" spans="1:94" ht="14.25" customHeight="1" outlineLevel="1">
      <c r="A17" s="23">
        <v>12</v>
      </c>
      <c r="B17" s="80"/>
      <c r="C17" s="81"/>
      <c r="D17" s="84"/>
      <c r="E17" s="84"/>
      <c r="F17" s="85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4">
        <f t="shared" si="2"/>
        <v>0</v>
      </c>
      <c r="AV17" s="180"/>
      <c r="AW17" s="73"/>
      <c r="AX17" s="11">
        <f t="shared" si="3"/>
        <v>0</v>
      </c>
      <c r="AY17" s="141"/>
      <c r="AZ17" s="73"/>
      <c r="BA17" s="11">
        <f t="shared" si="4"/>
        <v>0</v>
      </c>
      <c r="BB17" s="34"/>
      <c r="BC17" s="34"/>
      <c r="BD17" s="34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</row>
    <row r="18" spans="1:94" ht="14.25" customHeight="1" outlineLevel="1">
      <c r="A18" s="23">
        <v>13</v>
      </c>
      <c r="B18" s="80"/>
      <c r="C18" s="81"/>
      <c r="D18" s="84"/>
      <c r="E18" s="84"/>
      <c r="F18" s="85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4">
        <f t="shared" si="2"/>
        <v>0</v>
      </c>
      <c r="AV18" s="180"/>
      <c r="AW18" s="73"/>
      <c r="AX18" s="11">
        <f t="shared" si="3"/>
        <v>0</v>
      </c>
      <c r="AY18" s="141"/>
      <c r="AZ18" s="73"/>
      <c r="BA18" s="11">
        <f t="shared" si="4"/>
        <v>0</v>
      </c>
      <c r="BB18" s="179"/>
      <c r="BC18" s="179"/>
      <c r="BD18" s="179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</row>
    <row r="19" spans="1:94" ht="14.25" customHeight="1" outlineLevel="1">
      <c r="A19" s="23">
        <v>14</v>
      </c>
      <c r="B19" s="80"/>
      <c r="C19" s="81"/>
      <c r="D19" s="84"/>
      <c r="E19" s="84"/>
      <c r="F19" s="85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4">
        <f t="shared" si="2"/>
        <v>0</v>
      </c>
      <c r="AV19" s="180"/>
      <c r="AW19" s="73"/>
      <c r="AX19" s="11">
        <f t="shared" si="3"/>
        <v>0</v>
      </c>
      <c r="AY19" s="141"/>
      <c r="AZ19" s="73"/>
      <c r="BA19" s="11">
        <f t="shared" si="4"/>
        <v>0</v>
      </c>
      <c r="BB19" s="179"/>
      <c r="BC19" s="179"/>
      <c r="BD19" s="179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</row>
    <row r="20" spans="1:94" ht="14.25" customHeight="1" outlineLevel="1">
      <c r="A20" s="23">
        <v>15</v>
      </c>
      <c r="B20" s="80"/>
      <c r="C20" s="81"/>
      <c r="D20" s="84"/>
      <c r="E20" s="84"/>
      <c r="F20" s="85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4">
        <f t="shared" si="2"/>
        <v>0</v>
      </c>
      <c r="AV20" s="180"/>
      <c r="AW20" s="73"/>
      <c r="AX20" s="11">
        <f t="shared" si="3"/>
        <v>0</v>
      </c>
      <c r="AY20" s="141"/>
      <c r="AZ20" s="73"/>
      <c r="BA20" s="11">
        <f t="shared" si="4"/>
        <v>0</v>
      </c>
      <c r="BB20" s="179"/>
      <c r="BC20" s="179"/>
      <c r="BD20" s="179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</row>
    <row r="21" spans="1:94" ht="14.25" customHeight="1" outlineLevel="1">
      <c r="A21" s="23">
        <v>16</v>
      </c>
      <c r="B21" s="80"/>
      <c r="C21" s="81"/>
      <c r="D21" s="84"/>
      <c r="E21" s="84"/>
      <c r="F21" s="85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4">
        <f t="shared" si="2"/>
        <v>0</v>
      </c>
      <c r="AV21" s="180"/>
      <c r="AW21" s="73"/>
      <c r="AX21" s="11">
        <f t="shared" si="3"/>
        <v>0</v>
      </c>
      <c r="AY21" s="34"/>
      <c r="AZ21" s="73"/>
      <c r="BA21" s="11">
        <f t="shared" si="4"/>
        <v>0</v>
      </c>
      <c r="BB21" s="34"/>
      <c r="BC21" s="34"/>
      <c r="BD21" s="34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</row>
    <row r="22" spans="1:94" ht="14.25" customHeight="1" outlineLevel="1">
      <c r="A22" s="23">
        <v>17</v>
      </c>
      <c r="B22" s="80"/>
      <c r="C22" s="81"/>
      <c r="D22" s="84"/>
      <c r="E22" s="84"/>
      <c r="F22" s="85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4">
        <f t="shared" si="2"/>
        <v>0</v>
      </c>
      <c r="AV22" s="180"/>
      <c r="AW22" s="73"/>
      <c r="AX22" s="11">
        <f t="shared" si="3"/>
        <v>0</v>
      </c>
      <c r="AY22" s="34"/>
      <c r="AZ22" s="73"/>
      <c r="BA22" s="11">
        <f t="shared" si="4"/>
        <v>0</v>
      </c>
      <c r="BB22" s="34"/>
      <c r="BC22" s="34"/>
      <c r="BD22" s="34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</row>
    <row r="23" spans="1:94" ht="14.25" customHeight="1" outlineLevel="1">
      <c r="A23" s="23">
        <v>18</v>
      </c>
      <c r="B23" s="80"/>
      <c r="C23" s="81"/>
      <c r="D23" s="84"/>
      <c r="E23" s="84"/>
      <c r="F23" s="85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4">
        <f t="shared" si="2"/>
        <v>0</v>
      </c>
      <c r="AV23" s="180"/>
      <c r="AW23" s="73"/>
      <c r="AX23" s="11">
        <f t="shared" si="3"/>
        <v>0</v>
      </c>
      <c r="AY23" s="34"/>
      <c r="AZ23" s="73"/>
      <c r="BA23" s="11">
        <f t="shared" si="4"/>
        <v>0</v>
      </c>
      <c r="BB23" s="34"/>
      <c r="BC23" s="34"/>
      <c r="BD23" s="34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</row>
    <row r="24" spans="1:94" ht="14.25" customHeight="1" outlineLevel="1">
      <c r="A24" s="23">
        <v>19</v>
      </c>
      <c r="B24" s="80"/>
      <c r="C24" s="81"/>
      <c r="D24" s="84"/>
      <c r="E24" s="84"/>
      <c r="F24" s="85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4">
        <f t="shared" si="2"/>
        <v>0</v>
      </c>
      <c r="AV24" s="180"/>
      <c r="AW24" s="73"/>
      <c r="AX24" s="11">
        <f t="shared" si="3"/>
        <v>0</v>
      </c>
      <c r="AY24" s="34"/>
      <c r="AZ24" s="73"/>
      <c r="BA24" s="11">
        <f t="shared" si="4"/>
        <v>0</v>
      </c>
      <c r="BB24" s="34"/>
      <c r="BC24" s="34"/>
      <c r="BD24" s="34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</row>
    <row r="25" spans="1:94" ht="14.25" customHeight="1">
      <c r="A25" s="23">
        <v>20</v>
      </c>
      <c r="B25" s="80"/>
      <c r="C25" s="81"/>
      <c r="D25" s="84"/>
      <c r="E25" s="84"/>
      <c r="F25" s="85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4">
        <f t="shared" si="2"/>
        <v>0</v>
      </c>
      <c r="AV25" s="180"/>
      <c r="AW25" s="73"/>
      <c r="AX25" s="11">
        <f t="shared" si="3"/>
        <v>0</v>
      </c>
      <c r="AY25" s="34"/>
      <c r="AZ25" s="73"/>
      <c r="BA25" s="11">
        <f t="shared" si="4"/>
        <v>0</v>
      </c>
      <c r="BB25" s="34"/>
      <c r="BC25" s="34"/>
      <c r="BD25" s="34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</row>
    <row r="26" spans="1:94" ht="14.25" customHeight="1" outlineLevel="1">
      <c r="A26" s="23">
        <v>21</v>
      </c>
      <c r="B26" s="80"/>
      <c r="C26" s="81"/>
      <c r="D26" s="84"/>
      <c r="E26" s="84"/>
      <c r="F26" s="85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4">
        <f t="shared" si="2"/>
        <v>0</v>
      </c>
      <c r="AV26" s="180"/>
      <c r="AW26" s="31"/>
      <c r="AX26" s="11">
        <f t="shared" si="3"/>
        <v>0</v>
      </c>
      <c r="AY26" s="34"/>
      <c r="AZ26" s="31"/>
      <c r="BA26" s="11">
        <f t="shared" si="4"/>
        <v>0</v>
      </c>
      <c r="BB26" s="34"/>
      <c r="BC26" s="34"/>
      <c r="BD26" s="34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</row>
    <row r="27" spans="1:94" ht="14.25" customHeight="1" outlineLevel="1">
      <c r="A27" s="23">
        <v>22</v>
      </c>
      <c r="B27" s="80"/>
      <c r="C27" s="81"/>
      <c r="D27" s="84"/>
      <c r="E27" s="84"/>
      <c r="F27" s="85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4">
        <f t="shared" si="2"/>
        <v>0</v>
      </c>
      <c r="AV27" s="180"/>
      <c r="AW27" s="31"/>
      <c r="AX27" s="11">
        <f t="shared" si="3"/>
        <v>0</v>
      </c>
      <c r="AY27" s="34"/>
      <c r="AZ27" s="31"/>
      <c r="BA27" s="11">
        <f t="shared" si="4"/>
        <v>0</v>
      </c>
      <c r="BB27" s="34"/>
      <c r="BC27" s="34"/>
      <c r="BD27" s="34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</row>
    <row r="28" spans="1:94" ht="14.25" customHeight="1" outlineLevel="1">
      <c r="A28" s="23">
        <v>23</v>
      </c>
      <c r="B28" s="80"/>
      <c r="C28" s="81"/>
      <c r="D28" s="84"/>
      <c r="E28" s="84"/>
      <c r="F28" s="85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4">
        <f t="shared" si="2"/>
        <v>0</v>
      </c>
      <c r="AV28" s="180"/>
      <c r="AW28" s="31"/>
      <c r="AX28" s="11">
        <f t="shared" si="3"/>
        <v>0</v>
      </c>
      <c r="AY28" s="10"/>
      <c r="AZ28" s="31"/>
      <c r="BA28" s="11">
        <f t="shared" si="4"/>
        <v>0</v>
      </c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</row>
    <row r="29" spans="1:94" ht="14.25" customHeight="1" outlineLevel="1">
      <c r="A29" s="23">
        <v>24</v>
      </c>
      <c r="B29" s="80"/>
      <c r="C29" s="81"/>
      <c r="D29" s="84"/>
      <c r="E29" s="84"/>
      <c r="F29" s="85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4">
        <f t="shared" si="2"/>
        <v>0</v>
      </c>
      <c r="AV29" s="180"/>
      <c r="AW29" s="31"/>
      <c r="AX29" s="11">
        <f t="shared" si="3"/>
        <v>0</v>
      </c>
      <c r="AY29" s="10"/>
      <c r="AZ29" s="31"/>
      <c r="BA29" s="11">
        <f t="shared" si="4"/>
        <v>0</v>
      </c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</row>
    <row r="30" spans="1:94" ht="14.25" customHeight="1" outlineLevel="1">
      <c r="A30" s="23">
        <v>25</v>
      </c>
      <c r="B30" s="80"/>
      <c r="C30" s="81"/>
      <c r="D30" s="84"/>
      <c r="E30" s="84"/>
      <c r="F30" s="85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4">
        <f t="shared" si="2"/>
        <v>0</v>
      </c>
      <c r="AV30" s="180"/>
      <c r="AW30" s="31"/>
      <c r="AX30" s="11">
        <f t="shared" si="3"/>
        <v>0</v>
      </c>
      <c r="AY30" s="10"/>
      <c r="AZ30" s="31"/>
      <c r="BA30" s="11">
        <f t="shared" si="4"/>
        <v>0</v>
      </c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</row>
    <row r="31" spans="1:94" ht="14.25" customHeight="1" outlineLevel="1">
      <c r="A31" s="23">
        <v>26</v>
      </c>
      <c r="B31" s="80"/>
      <c r="C31" s="81"/>
      <c r="D31" s="84"/>
      <c r="E31" s="84"/>
      <c r="F31" s="85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4">
        <f t="shared" si="2"/>
        <v>0</v>
      </c>
      <c r="AV31" s="180"/>
      <c r="AW31" s="31"/>
      <c r="AX31" s="11">
        <f t="shared" si="3"/>
        <v>0</v>
      </c>
      <c r="AY31" s="10"/>
      <c r="AZ31" s="31"/>
      <c r="BA31" s="11">
        <f t="shared" si="4"/>
        <v>0</v>
      </c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</row>
    <row r="32" spans="1:94" ht="14.25" customHeight="1" outlineLevel="1">
      <c r="A32" s="23">
        <v>27</v>
      </c>
      <c r="B32" s="80"/>
      <c r="C32" s="81"/>
      <c r="D32" s="84"/>
      <c r="E32" s="84"/>
      <c r="F32" s="85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4">
        <f t="shared" si="2"/>
        <v>0</v>
      </c>
      <c r="AV32" s="180"/>
      <c r="AW32" s="31"/>
      <c r="AX32" s="11">
        <f t="shared" si="3"/>
        <v>0</v>
      </c>
      <c r="AY32" s="10"/>
      <c r="AZ32" s="31"/>
      <c r="BA32" s="11">
        <f t="shared" si="4"/>
        <v>0</v>
      </c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</row>
    <row r="33" spans="1:94" ht="14.25" customHeight="1" outlineLevel="1">
      <c r="A33" s="23">
        <v>28</v>
      </c>
      <c r="B33" s="80"/>
      <c r="C33" s="81"/>
      <c r="D33" s="84"/>
      <c r="E33" s="84"/>
      <c r="F33" s="85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4">
        <f t="shared" si="2"/>
        <v>0</v>
      </c>
      <c r="AV33" s="180"/>
      <c r="AW33" s="31"/>
      <c r="AX33" s="11">
        <f t="shared" si="3"/>
        <v>0</v>
      </c>
      <c r="AY33" s="10"/>
      <c r="AZ33" s="31"/>
      <c r="BA33" s="11">
        <f t="shared" si="4"/>
        <v>0</v>
      </c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</row>
    <row r="34" spans="1:94" ht="14.25" customHeight="1" outlineLevel="1">
      <c r="A34" s="23">
        <v>29</v>
      </c>
      <c r="B34" s="80"/>
      <c r="C34" s="81"/>
      <c r="D34" s="84"/>
      <c r="E34" s="84"/>
      <c r="F34" s="85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4">
        <f t="shared" si="2"/>
        <v>0</v>
      </c>
      <c r="AV34" s="180"/>
      <c r="AW34" s="31"/>
      <c r="AX34" s="11">
        <f t="shared" si="3"/>
        <v>0</v>
      </c>
      <c r="AY34" s="10"/>
      <c r="AZ34" s="31"/>
      <c r="BA34" s="11">
        <f t="shared" si="4"/>
        <v>0</v>
      </c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</row>
    <row r="35" spans="1:94" ht="14.25" customHeight="1" outlineLevel="1">
      <c r="A35" s="23">
        <v>30</v>
      </c>
      <c r="B35" s="80"/>
      <c r="C35" s="81"/>
      <c r="D35" s="84"/>
      <c r="E35" s="84"/>
      <c r="F35" s="85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4">
        <f t="shared" si="2"/>
        <v>0</v>
      </c>
      <c r="AV35" s="180"/>
      <c r="AW35" s="31"/>
      <c r="AX35" s="11">
        <f t="shared" si="3"/>
        <v>0</v>
      </c>
      <c r="AY35" s="10"/>
      <c r="AZ35" s="31"/>
      <c r="BA35" s="11">
        <f t="shared" si="4"/>
        <v>0</v>
      </c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</row>
    <row r="36" spans="1:94" ht="14.25" customHeight="1" outlineLevel="1">
      <c r="A36" s="23">
        <v>31</v>
      </c>
      <c r="B36" s="80"/>
      <c r="C36" s="81"/>
      <c r="D36" s="84"/>
      <c r="E36" s="84"/>
      <c r="F36" s="85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4">
        <f t="shared" si="2"/>
        <v>0</v>
      </c>
      <c r="AV36" s="180"/>
      <c r="AW36" s="31"/>
      <c r="AX36" s="11">
        <f t="shared" si="3"/>
        <v>0</v>
      </c>
      <c r="AY36" s="10"/>
      <c r="AZ36" s="31"/>
      <c r="BA36" s="11">
        <f t="shared" si="4"/>
        <v>0</v>
      </c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</row>
    <row r="37" spans="1:94" ht="14.25" customHeight="1" outlineLevel="1">
      <c r="A37" s="23">
        <v>32</v>
      </c>
      <c r="B37" s="80"/>
      <c r="C37" s="81"/>
      <c r="D37" s="84"/>
      <c r="E37" s="84"/>
      <c r="F37" s="85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4">
        <f t="shared" si="2"/>
        <v>0</v>
      </c>
      <c r="AV37" s="180"/>
      <c r="AW37" s="31"/>
      <c r="AX37" s="11">
        <f t="shared" si="3"/>
        <v>0</v>
      </c>
      <c r="AY37" s="10"/>
      <c r="AZ37" s="31"/>
      <c r="BA37" s="11">
        <f t="shared" si="4"/>
        <v>0</v>
      </c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</row>
    <row r="38" spans="1:94" ht="14.25" customHeight="1" outlineLevel="1">
      <c r="A38" s="23">
        <v>33</v>
      </c>
      <c r="B38" s="80"/>
      <c r="C38" s="81"/>
      <c r="D38" s="84"/>
      <c r="E38" s="84"/>
      <c r="F38" s="85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4">
        <f t="shared" si="2"/>
        <v>0</v>
      </c>
      <c r="AV38" s="180"/>
      <c r="AW38" s="31"/>
      <c r="AX38" s="11">
        <f t="shared" si="3"/>
        <v>0</v>
      </c>
      <c r="AY38" s="10"/>
      <c r="AZ38" s="31"/>
      <c r="BA38" s="11">
        <f t="shared" si="4"/>
        <v>0</v>
      </c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</row>
    <row r="39" spans="1:94" ht="14.25" customHeight="1" outlineLevel="1">
      <c r="A39" s="23">
        <v>34</v>
      </c>
      <c r="B39" s="80"/>
      <c r="C39" s="81"/>
      <c r="D39" s="84"/>
      <c r="E39" s="84"/>
      <c r="F39" s="85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4">
        <f t="shared" si="2"/>
        <v>0</v>
      </c>
      <c r="AV39" s="180"/>
      <c r="AW39" s="31"/>
      <c r="AX39" s="11">
        <f t="shared" si="3"/>
        <v>0</v>
      </c>
      <c r="AY39" s="10"/>
      <c r="AZ39" s="31"/>
      <c r="BA39" s="11">
        <f t="shared" si="4"/>
        <v>0</v>
      </c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</row>
    <row r="40" spans="1:94" ht="14.25" customHeight="1" outlineLevel="1">
      <c r="A40" s="23">
        <v>35</v>
      </c>
      <c r="B40" s="80"/>
      <c r="C40" s="81"/>
      <c r="D40" s="84"/>
      <c r="E40" s="84"/>
      <c r="F40" s="85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4">
        <f t="shared" si="2"/>
        <v>0</v>
      </c>
      <c r="AV40" s="180"/>
      <c r="AW40" s="31"/>
      <c r="AX40" s="11">
        <f t="shared" si="3"/>
        <v>0</v>
      </c>
      <c r="AY40" s="10"/>
      <c r="AZ40" s="31"/>
      <c r="BA40" s="11">
        <f t="shared" si="4"/>
        <v>0</v>
      </c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</row>
    <row r="41" spans="1:94" ht="14.25" customHeight="1" outlineLevel="1">
      <c r="A41" s="23">
        <v>36</v>
      </c>
      <c r="B41" s="80"/>
      <c r="C41" s="81"/>
      <c r="D41" s="84"/>
      <c r="E41" s="84"/>
      <c r="F41" s="85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4">
        <f t="shared" si="2"/>
        <v>0</v>
      </c>
      <c r="AV41" s="180"/>
      <c r="AW41" s="31"/>
      <c r="AX41" s="11">
        <f t="shared" si="3"/>
        <v>0</v>
      </c>
      <c r="AY41" s="10"/>
      <c r="AZ41" s="31"/>
      <c r="BA41" s="11">
        <f t="shared" si="4"/>
        <v>0</v>
      </c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</row>
    <row r="42" spans="1:94" ht="14.25" customHeight="1" outlineLevel="1">
      <c r="A42" s="23">
        <v>37</v>
      </c>
      <c r="B42" s="80"/>
      <c r="C42" s="81"/>
      <c r="D42" s="84"/>
      <c r="E42" s="84"/>
      <c r="F42" s="85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4">
        <f t="shared" si="2"/>
        <v>0</v>
      </c>
      <c r="AV42" s="180"/>
      <c r="AW42" s="31"/>
      <c r="AX42" s="11">
        <f t="shared" si="3"/>
        <v>0</v>
      </c>
      <c r="AY42" s="10"/>
      <c r="AZ42" s="31"/>
      <c r="BA42" s="11">
        <f t="shared" si="4"/>
        <v>0</v>
      </c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</row>
    <row r="43" spans="1:94" ht="14.25" customHeight="1" outlineLevel="1">
      <c r="A43" s="23">
        <v>38</v>
      </c>
      <c r="B43" s="80"/>
      <c r="C43" s="81"/>
      <c r="D43" s="84"/>
      <c r="E43" s="84"/>
      <c r="F43" s="85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4">
        <f t="shared" si="2"/>
        <v>0</v>
      </c>
      <c r="AV43" s="180"/>
      <c r="AW43" s="31"/>
      <c r="AX43" s="11">
        <f t="shared" si="3"/>
        <v>0</v>
      </c>
      <c r="AY43" s="10"/>
      <c r="AZ43" s="31"/>
      <c r="BA43" s="11">
        <f t="shared" si="4"/>
        <v>0</v>
      </c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</row>
    <row r="44" spans="1:94" ht="14.25" customHeight="1" outlineLevel="1">
      <c r="A44" s="23">
        <v>39</v>
      </c>
      <c r="B44" s="80"/>
      <c r="C44" s="81"/>
      <c r="D44" s="84"/>
      <c r="E44" s="84"/>
      <c r="F44" s="85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4">
        <f t="shared" si="2"/>
        <v>0</v>
      </c>
      <c r="AV44" s="180"/>
      <c r="AW44" s="31"/>
      <c r="AX44" s="11">
        <f t="shared" si="3"/>
        <v>0</v>
      </c>
      <c r="AY44" s="10"/>
      <c r="AZ44" s="31"/>
      <c r="BA44" s="11">
        <f t="shared" si="4"/>
        <v>0</v>
      </c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</row>
    <row r="45" spans="1:94" ht="14.25" customHeight="1">
      <c r="A45" s="23">
        <v>40</v>
      </c>
      <c r="B45" s="80"/>
      <c r="C45" s="81"/>
      <c r="D45" s="84"/>
      <c r="E45" s="84"/>
      <c r="F45" s="85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4">
        <f t="shared" si="2"/>
        <v>0</v>
      </c>
      <c r="AV45" s="180"/>
      <c r="AW45" s="31"/>
      <c r="AX45" s="11">
        <f t="shared" si="3"/>
        <v>0</v>
      </c>
      <c r="AY45" s="10"/>
      <c r="AZ45" s="31"/>
      <c r="BA45" s="11">
        <f t="shared" si="4"/>
        <v>0</v>
      </c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</row>
    <row r="46" spans="1:94" ht="14.25" customHeight="1" outlineLevel="1">
      <c r="A46" s="23">
        <v>41</v>
      </c>
      <c r="B46" s="80"/>
      <c r="C46" s="81"/>
      <c r="D46" s="84"/>
      <c r="E46" s="84"/>
      <c r="F46" s="85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4">
        <f t="shared" si="2"/>
        <v>0</v>
      </c>
      <c r="AV46" s="180"/>
      <c r="AW46" s="31"/>
      <c r="AX46" s="11">
        <f t="shared" si="3"/>
        <v>0</v>
      </c>
      <c r="AY46" s="10"/>
      <c r="AZ46" s="31"/>
      <c r="BA46" s="11">
        <f t="shared" si="4"/>
        <v>0</v>
      </c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</row>
    <row r="47" spans="1:94" ht="14.25" customHeight="1" outlineLevel="1">
      <c r="A47" s="23">
        <v>42</v>
      </c>
      <c r="B47" s="80"/>
      <c r="C47" s="81"/>
      <c r="D47" s="84"/>
      <c r="E47" s="84"/>
      <c r="F47" s="85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4">
        <f t="shared" si="2"/>
        <v>0</v>
      </c>
      <c r="AV47" s="180"/>
      <c r="AW47" s="31"/>
      <c r="AX47" s="11">
        <f t="shared" si="3"/>
        <v>0</v>
      </c>
      <c r="AY47" s="10"/>
      <c r="AZ47" s="31"/>
      <c r="BA47" s="11">
        <f t="shared" si="4"/>
        <v>0</v>
      </c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</row>
    <row r="48" spans="1:94" ht="14.25" customHeight="1" outlineLevel="1">
      <c r="A48" s="23">
        <v>43</v>
      </c>
      <c r="B48" s="80"/>
      <c r="C48" s="81"/>
      <c r="D48" s="84"/>
      <c r="E48" s="84"/>
      <c r="F48" s="85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4">
        <f t="shared" si="2"/>
        <v>0</v>
      </c>
      <c r="AV48" s="180"/>
      <c r="AW48" s="31"/>
      <c r="AX48" s="11">
        <f t="shared" si="3"/>
        <v>0</v>
      </c>
      <c r="AY48" s="10"/>
      <c r="AZ48" s="31"/>
      <c r="BA48" s="11">
        <f t="shared" si="4"/>
        <v>0</v>
      </c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</row>
    <row r="49" spans="1:94" ht="14.25" customHeight="1" outlineLevel="1">
      <c r="A49" s="23">
        <v>44</v>
      </c>
      <c r="B49" s="80"/>
      <c r="C49" s="81"/>
      <c r="D49" s="84"/>
      <c r="E49" s="84"/>
      <c r="F49" s="85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4">
        <f t="shared" si="2"/>
        <v>0</v>
      </c>
      <c r="AV49" s="180"/>
      <c r="AW49" s="31"/>
      <c r="AX49" s="11">
        <f t="shared" si="3"/>
        <v>0</v>
      </c>
      <c r="AY49" s="10"/>
      <c r="AZ49" s="31"/>
      <c r="BA49" s="11">
        <f t="shared" si="4"/>
        <v>0</v>
      </c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</row>
    <row r="50" spans="1:94" ht="14.25" customHeight="1" outlineLevel="1">
      <c r="A50" s="23">
        <v>45</v>
      </c>
      <c r="B50" s="80"/>
      <c r="C50" s="81"/>
      <c r="D50" s="84"/>
      <c r="E50" s="84"/>
      <c r="F50" s="85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4">
        <f t="shared" si="2"/>
        <v>0</v>
      </c>
      <c r="AV50" s="180"/>
      <c r="AW50" s="31"/>
      <c r="AX50" s="11">
        <f t="shared" si="3"/>
        <v>0</v>
      </c>
      <c r="AY50" s="10"/>
      <c r="AZ50" s="31"/>
      <c r="BA50" s="11">
        <f t="shared" si="4"/>
        <v>0</v>
      </c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</row>
    <row r="51" spans="1:94" ht="14.25" customHeight="1" outlineLevel="1">
      <c r="A51" s="23">
        <v>46</v>
      </c>
      <c r="B51" s="80"/>
      <c r="C51" s="81"/>
      <c r="D51" s="84"/>
      <c r="E51" s="84"/>
      <c r="F51" s="85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4">
        <f t="shared" si="2"/>
        <v>0</v>
      </c>
      <c r="AV51" s="180"/>
      <c r="AW51" s="31"/>
      <c r="AX51" s="11">
        <f t="shared" si="3"/>
        <v>0</v>
      </c>
      <c r="AY51" s="10"/>
      <c r="AZ51" s="31"/>
      <c r="BA51" s="11">
        <f t="shared" si="4"/>
        <v>0</v>
      </c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</row>
    <row r="52" spans="1:94" ht="14.25" customHeight="1" outlineLevel="1">
      <c r="A52" s="23">
        <v>47</v>
      </c>
      <c r="B52" s="80"/>
      <c r="C52" s="81"/>
      <c r="D52" s="84"/>
      <c r="E52" s="84"/>
      <c r="F52" s="85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4">
        <f t="shared" si="2"/>
        <v>0</v>
      </c>
      <c r="AV52" s="180"/>
      <c r="AW52" s="31"/>
      <c r="AX52" s="11">
        <f t="shared" si="3"/>
        <v>0</v>
      </c>
      <c r="AY52" s="10"/>
      <c r="AZ52" s="31"/>
      <c r="BA52" s="11">
        <f t="shared" si="4"/>
        <v>0</v>
      </c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</row>
    <row r="53" spans="1:94" ht="14.25" customHeight="1" outlineLevel="1">
      <c r="A53" s="23">
        <v>48</v>
      </c>
      <c r="B53" s="80"/>
      <c r="C53" s="81"/>
      <c r="D53" s="84"/>
      <c r="E53" s="84"/>
      <c r="F53" s="85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4">
        <f t="shared" si="2"/>
        <v>0</v>
      </c>
      <c r="AV53" s="180"/>
      <c r="AW53" s="31"/>
      <c r="AX53" s="11">
        <f t="shared" si="3"/>
        <v>0</v>
      </c>
      <c r="AY53" s="10"/>
      <c r="AZ53" s="31"/>
      <c r="BA53" s="11">
        <f t="shared" si="4"/>
        <v>0</v>
      </c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</row>
    <row r="54" spans="1:94" ht="14.25" customHeight="1" outlineLevel="1">
      <c r="A54" s="23">
        <v>49</v>
      </c>
      <c r="B54" s="80"/>
      <c r="C54" s="81"/>
      <c r="D54" s="84"/>
      <c r="E54" s="84"/>
      <c r="F54" s="85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4">
        <f t="shared" si="2"/>
        <v>0</v>
      </c>
      <c r="AV54" s="180"/>
      <c r="AW54" s="31"/>
      <c r="AX54" s="11">
        <f t="shared" si="3"/>
        <v>0</v>
      </c>
      <c r="AY54" s="10"/>
      <c r="AZ54" s="31"/>
      <c r="BA54" s="11">
        <f t="shared" si="4"/>
        <v>0</v>
      </c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</row>
    <row r="55" spans="1:94" ht="14.25" customHeight="1" outlineLevel="1">
      <c r="A55" s="23">
        <v>50</v>
      </c>
      <c r="B55" s="80"/>
      <c r="C55" s="81"/>
      <c r="D55" s="84"/>
      <c r="E55" s="84"/>
      <c r="F55" s="85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4">
        <f t="shared" si="2"/>
        <v>0</v>
      </c>
      <c r="AV55" s="180"/>
      <c r="AW55" s="31"/>
      <c r="AX55" s="11">
        <f t="shared" si="3"/>
        <v>0</v>
      </c>
      <c r="AY55" s="10"/>
      <c r="AZ55" s="31"/>
      <c r="BA55" s="11">
        <f t="shared" si="4"/>
        <v>0</v>
      </c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</row>
    <row r="56" spans="1:94" ht="14.25" customHeight="1" outlineLevel="1">
      <c r="A56" s="23">
        <v>51</v>
      </c>
      <c r="B56" s="80"/>
      <c r="C56" s="81"/>
      <c r="D56" s="84"/>
      <c r="E56" s="84"/>
      <c r="F56" s="85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4">
        <f t="shared" si="2"/>
        <v>0</v>
      </c>
      <c r="AV56" s="180"/>
      <c r="AW56" s="31"/>
      <c r="AX56" s="11">
        <f t="shared" si="3"/>
        <v>0</v>
      </c>
      <c r="AY56" s="10"/>
      <c r="AZ56" s="31"/>
      <c r="BA56" s="11">
        <f t="shared" si="4"/>
        <v>0</v>
      </c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</row>
    <row r="57" spans="1:94" ht="14.25" customHeight="1" outlineLevel="1">
      <c r="A57" s="23">
        <v>52</v>
      </c>
      <c r="B57" s="80"/>
      <c r="C57" s="81"/>
      <c r="D57" s="84"/>
      <c r="E57" s="84"/>
      <c r="F57" s="85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4">
        <f t="shared" si="2"/>
        <v>0</v>
      </c>
      <c r="AV57" s="180"/>
      <c r="AW57" s="31"/>
      <c r="AX57" s="11">
        <f t="shared" si="3"/>
        <v>0</v>
      </c>
      <c r="AY57" s="10"/>
      <c r="AZ57" s="31"/>
      <c r="BA57" s="11">
        <f t="shared" si="4"/>
        <v>0</v>
      </c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</row>
    <row r="58" spans="1:94" ht="14.25" customHeight="1" outlineLevel="1">
      <c r="A58" s="23">
        <v>53</v>
      </c>
      <c r="B58" s="80"/>
      <c r="C58" s="81"/>
      <c r="D58" s="84"/>
      <c r="E58" s="84"/>
      <c r="F58" s="85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4">
        <f t="shared" si="2"/>
        <v>0</v>
      </c>
      <c r="AV58" s="180"/>
      <c r="AW58" s="31"/>
      <c r="AX58" s="11">
        <f t="shared" si="3"/>
        <v>0</v>
      </c>
      <c r="AY58" s="10"/>
      <c r="AZ58" s="31"/>
      <c r="BA58" s="11">
        <f t="shared" si="4"/>
        <v>0</v>
      </c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</row>
    <row r="59" spans="1:94" ht="14.25" customHeight="1" outlineLevel="1">
      <c r="A59" s="23">
        <v>54</v>
      </c>
      <c r="B59" s="80"/>
      <c r="C59" s="81"/>
      <c r="D59" s="84"/>
      <c r="E59" s="84"/>
      <c r="F59" s="85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4">
        <f t="shared" si="2"/>
        <v>0</v>
      </c>
      <c r="AV59" s="180"/>
      <c r="AW59" s="31"/>
      <c r="AX59" s="11">
        <f t="shared" si="3"/>
        <v>0</v>
      </c>
      <c r="AY59" s="10"/>
      <c r="AZ59" s="31"/>
      <c r="BA59" s="11">
        <f t="shared" si="4"/>
        <v>0</v>
      </c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</row>
    <row r="60" spans="1:94" ht="14.25" customHeight="1" outlineLevel="1">
      <c r="A60" s="23">
        <v>55</v>
      </c>
      <c r="B60" s="80"/>
      <c r="C60" s="81"/>
      <c r="D60" s="84"/>
      <c r="E60" s="84"/>
      <c r="F60" s="85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4">
        <f t="shared" si="2"/>
        <v>0</v>
      </c>
      <c r="AV60" s="180"/>
      <c r="AW60" s="31"/>
      <c r="AX60" s="11">
        <f t="shared" si="3"/>
        <v>0</v>
      </c>
      <c r="AY60" s="10"/>
      <c r="AZ60" s="31"/>
      <c r="BA60" s="11">
        <f t="shared" si="4"/>
        <v>0</v>
      </c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</row>
    <row r="61" spans="1:94" ht="14.25" customHeight="1" outlineLevel="1">
      <c r="A61" s="23">
        <v>56</v>
      </c>
      <c r="B61" s="80"/>
      <c r="C61" s="81"/>
      <c r="D61" s="84"/>
      <c r="E61" s="84"/>
      <c r="F61" s="85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4">
        <f t="shared" si="2"/>
        <v>0</v>
      </c>
      <c r="AV61" s="180"/>
      <c r="AW61" s="31"/>
      <c r="AX61" s="11">
        <f t="shared" si="3"/>
        <v>0</v>
      </c>
      <c r="AY61" s="10"/>
      <c r="AZ61" s="31"/>
      <c r="BA61" s="11">
        <f t="shared" si="4"/>
        <v>0</v>
      </c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</row>
    <row r="62" spans="1:94" ht="14.25" customHeight="1" outlineLevel="1">
      <c r="A62" s="23">
        <v>57</v>
      </c>
      <c r="B62" s="80"/>
      <c r="C62" s="81"/>
      <c r="D62" s="84"/>
      <c r="E62" s="84"/>
      <c r="F62" s="85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4">
        <f t="shared" si="2"/>
        <v>0</v>
      </c>
      <c r="AV62" s="180"/>
      <c r="AW62" s="31"/>
      <c r="AX62" s="11">
        <f t="shared" si="3"/>
        <v>0</v>
      </c>
      <c r="AY62" s="10"/>
      <c r="AZ62" s="31"/>
      <c r="BA62" s="11">
        <f t="shared" si="4"/>
        <v>0</v>
      </c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</row>
    <row r="63" spans="1:94" ht="14.25" customHeight="1" outlineLevel="1">
      <c r="A63" s="23">
        <v>58</v>
      </c>
      <c r="B63" s="80"/>
      <c r="C63" s="81"/>
      <c r="D63" s="84"/>
      <c r="E63" s="84"/>
      <c r="F63" s="85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4">
        <f t="shared" si="2"/>
        <v>0</v>
      </c>
      <c r="AV63" s="180"/>
      <c r="AW63" s="31"/>
      <c r="AX63" s="11">
        <f t="shared" si="3"/>
        <v>0</v>
      </c>
      <c r="AY63" s="10"/>
      <c r="AZ63" s="31"/>
      <c r="BA63" s="11">
        <f t="shared" si="4"/>
        <v>0</v>
      </c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</row>
    <row r="64" spans="1:94" ht="14.25" customHeight="1" outlineLevel="1">
      <c r="A64" s="23">
        <v>59</v>
      </c>
      <c r="B64" s="80"/>
      <c r="C64" s="81"/>
      <c r="D64" s="84"/>
      <c r="E64" s="84"/>
      <c r="F64" s="85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4">
        <f t="shared" si="2"/>
        <v>0</v>
      </c>
      <c r="AV64" s="180"/>
      <c r="AW64" s="31"/>
      <c r="AX64" s="11">
        <f t="shared" si="3"/>
        <v>0</v>
      </c>
      <c r="AY64" s="10"/>
      <c r="AZ64" s="31"/>
      <c r="BA64" s="11">
        <f t="shared" si="4"/>
        <v>0</v>
      </c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</row>
    <row r="65" spans="1:94" ht="14.25" customHeight="1">
      <c r="A65" s="23">
        <v>60</v>
      </c>
      <c r="B65" s="80"/>
      <c r="C65" s="81"/>
      <c r="D65" s="84"/>
      <c r="E65" s="84"/>
      <c r="F65" s="85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4">
        <f t="shared" si="2"/>
        <v>0</v>
      </c>
      <c r="AV65" s="180"/>
      <c r="AW65" s="31"/>
      <c r="AX65" s="11">
        <f t="shared" si="3"/>
        <v>0</v>
      </c>
      <c r="AY65" s="10"/>
      <c r="AZ65" s="31"/>
      <c r="BA65" s="11">
        <f t="shared" si="4"/>
        <v>0</v>
      </c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</row>
    <row r="66" spans="1:94" ht="14.25" customHeight="1" outlineLevel="1">
      <c r="A66" s="23">
        <v>61</v>
      </c>
      <c r="B66" s="80"/>
      <c r="C66" s="81"/>
      <c r="D66" s="84"/>
      <c r="E66" s="84"/>
      <c r="F66" s="85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4">
        <f t="shared" si="2"/>
        <v>0</v>
      </c>
      <c r="AV66" s="180"/>
      <c r="AW66" s="31"/>
      <c r="AX66" s="11">
        <f t="shared" si="3"/>
        <v>0</v>
      </c>
      <c r="AY66" s="10"/>
      <c r="AZ66" s="31"/>
      <c r="BA66" s="11">
        <f t="shared" si="4"/>
        <v>0</v>
      </c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</row>
    <row r="67" spans="1:94" ht="14.25" customHeight="1" outlineLevel="1">
      <c r="A67" s="23">
        <v>62</v>
      </c>
      <c r="B67" s="80"/>
      <c r="C67" s="81"/>
      <c r="D67" s="84"/>
      <c r="E67" s="84"/>
      <c r="F67" s="85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4">
        <f t="shared" si="2"/>
        <v>0</v>
      </c>
      <c r="AV67" s="180"/>
      <c r="AW67" s="31"/>
      <c r="AX67" s="11">
        <f t="shared" si="3"/>
        <v>0</v>
      </c>
      <c r="AY67" s="10"/>
      <c r="AZ67" s="31"/>
      <c r="BA67" s="11">
        <f t="shared" si="4"/>
        <v>0</v>
      </c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</row>
    <row r="68" spans="1:94" ht="14.25" customHeight="1" outlineLevel="1">
      <c r="A68" s="23">
        <v>63</v>
      </c>
      <c r="B68" s="80"/>
      <c r="C68" s="81"/>
      <c r="D68" s="84"/>
      <c r="E68" s="84"/>
      <c r="F68" s="85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4">
        <f t="shared" si="2"/>
        <v>0</v>
      </c>
      <c r="AV68" s="180"/>
      <c r="AW68" s="31"/>
      <c r="AX68" s="11">
        <f t="shared" si="3"/>
        <v>0</v>
      </c>
      <c r="AY68" s="10"/>
      <c r="AZ68" s="31"/>
      <c r="BA68" s="11">
        <f t="shared" si="4"/>
        <v>0</v>
      </c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</row>
    <row r="69" spans="1:94" ht="14.25" customHeight="1" outlineLevel="1">
      <c r="A69" s="23">
        <v>64</v>
      </c>
      <c r="B69" s="80"/>
      <c r="C69" s="81"/>
      <c r="D69" s="84"/>
      <c r="E69" s="84"/>
      <c r="F69" s="85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4">
        <f t="shared" si="2"/>
        <v>0</v>
      </c>
      <c r="AV69" s="180"/>
      <c r="AW69" s="31"/>
      <c r="AX69" s="11">
        <f t="shared" si="3"/>
        <v>0</v>
      </c>
      <c r="AY69" s="10"/>
      <c r="AZ69" s="31"/>
      <c r="BA69" s="11">
        <f t="shared" si="4"/>
        <v>0</v>
      </c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</row>
    <row r="70" spans="1:94" ht="14.25" customHeight="1" outlineLevel="1">
      <c r="A70" s="23">
        <v>65</v>
      </c>
      <c r="B70" s="80"/>
      <c r="C70" s="81"/>
      <c r="D70" s="84"/>
      <c r="E70" s="84"/>
      <c r="F70" s="85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4">
        <f aca="true" t="shared" si="5" ref="AU70:AU133">SUM(D70:AT70)</f>
        <v>0</v>
      </c>
      <c r="AV70" s="180"/>
      <c r="AW70" s="31"/>
      <c r="AX70" s="11">
        <f t="shared" si="3"/>
        <v>0</v>
      </c>
      <c r="AY70" s="10"/>
      <c r="AZ70" s="31"/>
      <c r="BA70" s="11">
        <f t="shared" si="4"/>
        <v>0</v>
      </c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</row>
    <row r="71" spans="1:94" ht="14.25" customHeight="1" outlineLevel="1">
      <c r="A71" s="23">
        <v>66</v>
      </c>
      <c r="B71" s="80"/>
      <c r="C71" s="81"/>
      <c r="D71" s="84"/>
      <c r="E71" s="84"/>
      <c r="F71" s="85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4">
        <f t="shared" si="5"/>
        <v>0</v>
      </c>
      <c r="AV71" s="180"/>
      <c r="AW71" s="31"/>
      <c r="AX71" s="11">
        <f aca="true" t="shared" si="6" ref="AX71:AX134">AX70-AW71</f>
        <v>0</v>
      </c>
      <c r="AY71" s="10"/>
      <c r="AZ71" s="31"/>
      <c r="BA71" s="11">
        <f aca="true" t="shared" si="7" ref="BA71:BA134">BA70-AZ71</f>
        <v>0</v>
      </c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</row>
    <row r="72" spans="1:94" ht="14.25" customHeight="1" outlineLevel="1">
      <c r="A72" s="23">
        <v>67</v>
      </c>
      <c r="B72" s="80"/>
      <c r="C72" s="81"/>
      <c r="D72" s="84"/>
      <c r="E72" s="84"/>
      <c r="F72" s="85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4">
        <f t="shared" si="5"/>
        <v>0</v>
      </c>
      <c r="AV72" s="180"/>
      <c r="AW72" s="31"/>
      <c r="AX72" s="11">
        <f t="shared" si="6"/>
        <v>0</v>
      </c>
      <c r="AY72" s="10"/>
      <c r="AZ72" s="31"/>
      <c r="BA72" s="11">
        <f t="shared" si="7"/>
        <v>0</v>
      </c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</row>
    <row r="73" spans="1:94" ht="14.25" customHeight="1" outlineLevel="1">
      <c r="A73" s="23">
        <v>68</v>
      </c>
      <c r="B73" s="80"/>
      <c r="C73" s="81"/>
      <c r="D73" s="84"/>
      <c r="E73" s="84"/>
      <c r="F73" s="85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4">
        <f t="shared" si="5"/>
        <v>0</v>
      </c>
      <c r="AV73" s="180"/>
      <c r="AW73" s="31"/>
      <c r="AX73" s="11">
        <f t="shared" si="6"/>
        <v>0</v>
      </c>
      <c r="AY73" s="10"/>
      <c r="AZ73" s="31"/>
      <c r="BA73" s="11">
        <f t="shared" si="7"/>
        <v>0</v>
      </c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</row>
    <row r="74" spans="1:94" ht="14.25" customHeight="1" outlineLevel="1">
      <c r="A74" s="23">
        <v>69</v>
      </c>
      <c r="B74" s="80"/>
      <c r="C74" s="81"/>
      <c r="D74" s="84"/>
      <c r="E74" s="84"/>
      <c r="F74" s="85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4">
        <f t="shared" si="5"/>
        <v>0</v>
      </c>
      <c r="AV74" s="180"/>
      <c r="AW74" s="31"/>
      <c r="AX74" s="11">
        <f t="shared" si="6"/>
        <v>0</v>
      </c>
      <c r="AY74" s="10"/>
      <c r="AZ74" s="31"/>
      <c r="BA74" s="11">
        <f t="shared" si="7"/>
        <v>0</v>
      </c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</row>
    <row r="75" spans="1:94" ht="14.25" customHeight="1" outlineLevel="1">
      <c r="A75" s="23">
        <v>70</v>
      </c>
      <c r="B75" s="80"/>
      <c r="C75" s="81"/>
      <c r="D75" s="84"/>
      <c r="E75" s="84"/>
      <c r="F75" s="85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4">
        <f t="shared" si="5"/>
        <v>0</v>
      </c>
      <c r="AV75" s="180"/>
      <c r="AW75" s="31"/>
      <c r="AX75" s="11">
        <f t="shared" si="6"/>
        <v>0</v>
      </c>
      <c r="AY75" s="10"/>
      <c r="AZ75" s="31"/>
      <c r="BA75" s="11">
        <f t="shared" si="7"/>
        <v>0</v>
      </c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</row>
    <row r="76" spans="1:94" ht="14.25" customHeight="1" outlineLevel="1">
      <c r="A76" s="23">
        <v>71</v>
      </c>
      <c r="B76" s="80"/>
      <c r="C76" s="81"/>
      <c r="D76" s="84"/>
      <c r="E76" s="84"/>
      <c r="F76" s="85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4">
        <f t="shared" si="5"/>
        <v>0</v>
      </c>
      <c r="AV76" s="180"/>
      <c r="AW76" s="31"/>
      <c r="AX76" s="11">
        <f t="shared" si="6"/>
        <v>0</v>
      </c>
      <c r="AY76" s="10"/>
      <c r="AZ76" s="31"/>
      <c r="BA76" s="11">
        <f t="shared" si="7"/>
        <v>0</v>
      </c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</row>
    <row r="77" spans="1:94" ht="14.25" customHeight="1" outlineLevel="1">
      <c r="A77" s="23">
        <v>72</v>
      </c>
      <c r="B77" s="80"/>
      <c r="C77" s="81"/>
      <c r="D77" s="84"/>
      <c r="E77" s="84"/>
      <c r="F77" s="85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4">
        <f t="shared" si="5"/>
        <v>0</v>
      </c>
      <c r="AV77" s="180"/>
      <c r="AW77" s="31"/>
      <c r="AX77" s="11">
        <f t="shared" si="6"/>
        <v>0</v>
      </c>
      <c r="AY77" s="10"/>
      <c r="AZ77" s="31"/>
      <c r="BA77" s="11">
        <f t="shared" si="7"/>
        <v>0</v>
      </c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</row>
    <row r="78" spans="1:94" ht="14.25" customHeight="1" outlineLevel="1">
      <c r="A78" s="23">
        <v>73</v>
      </c>
      <c r="B78" s="80"/>
      <c r="C78" s="81"/>
      <c r="D78" s="84"/>
      <c r="E78" s="84"/>
      <c r="F78" s="85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1"/>
      <c r="AU78" s="164">
        <f t="shared" si="5"/>
        <v>0</v>
      </c>
      <c r="AV78" s="180"/>
      <c r="AW78" s="31"/>
      <c r="AX78" s="11">
        <f t="shared" si="6"/>
        <v>0</v>
      </c>
      <c r="AY78" s="10"/>
      <c r="AZ78" s="31"/>
      <c r="BA78" s="11">
        <f t="shared" si="7"/>
        <v>0</v>
      </c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</row>
    <row r="79" spans="1:94" ht="14.25" customHeight="1" outlineLevel="1">
      <c r="A79" s="23">
        <v>74</v>
      </c>
      <c r="B79" s="80"/>
      <c r="C79" s="81"/>
      <c r="D79" s="84"/>
      <c r="E79" s="84"/>
      <c r="F79" s="85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4">
        <f t="shared" si="5"/>
        <v>0</v>
      </c>
      <c r="AV79" s="180"/>
      <c r="AW79" s="31"/>
      <c r="AX79" s="11">
        <f t="shared" si="6"/>
        <v>0</v>
      </c>
      <c r="AY79" s="10"/>
      <c r="AZ79" s="31"/>
      <c r="BA79" s="11">
        <f t="shared" si="7"/>
        <v>0</v>
      </c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</row>
    <row r="80" spans="1:94" ht="14.25" customHeight="1" outlineLevel="1">
      <c r="A80" s="23">
        <v>75</v>
      </c>
      <c r="B80" s="80"/>
      <c r="C80" s="81"/>
      <c r="D80" s="84"/>
      <c r="E80" s="84"/>
      <c r="F80" s="85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4">
        <f t="shared" si="5"/>
        <v>0</v>
      </c>
      <c r="AV80" s="180"/>
      <c r="AW80" s="31"/>
      <c r="AX80" s="11">
        <f t="shared" si="6"/>
        <v>0</v>
      </c>
      <c r="AY80" s="10"/>
      <c r="AZ80" s="31"/>
      <c r="BA80" s="11">
        <f t="shared" si="7"/>
        <v>0</v>
      </c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</row>
    <row r="81" spans="1:94" ht="14.25" customHeight="1" outlineLevel="1">
      <c r="A81" s="23">
        <v>76</v>
      </c>
      <c r="B81" s="80"/>
      <c r="C81" s="81"/>
      <c r="D81" s="84"/>
      <c r="E81" s="84"/>
      <c r="F81" s="85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4">
        <f t="shared" si="5"/>
        <v>0</v>
      </c>
      <c r="AV81" s="180"/>
      <c r="AW81" s="31"/>
      <c r="AX81" s="11">
        <f t="shared" si="6"/>
        <v>0</v>
      </c>
      <c r="AY81" s="10"/>
      <c r="AZ81" s="31"/>
      <c r="BA81" s="11">
        <f t="shared" si="7"/>
        <v>0</v>
      </c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</row>
    <row r="82" spans="1:94" ht="14.25" customHeight="1" outlineLevel="1">
      <c r="A82" s="23">
        <v>77</v>
      </c>
      <c r="B82" s="80"/>
      <c r="C82" s="81"/>
      <c r="D82" s="84"/>
      <c r="E82" s="84"/>
      <c r="F82" s="85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164">
        <f t="shared" si="5"/>
        <v>0</v>
      </c>
      <c r="AV82" s="180"/>
      <c r="AW82" s="31"/>
      <c r="AX82" s="11">
        <f t="shared" si="6"/>
        <v>0</v>
      </c>
      <c r="AY82" s="10"/>
      <c r="AZ82" s="31"/>
      <c r="BA82" s="11">
        <f t="shared" si="7"/>
        <v>0</v>
      </c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</row>
    <row r="83" spans="1:94" ht="14.25" customHeight="1" outlineLevel="1">
      <c r="A83" s="23">
        <v>78</v>
      </c>
      <c r="B83" s="80"/>
      <c r="C83" s="81"/>
      <c r="D83" s="84"/>
      <c r="E83" s="84"/>
      <c r="F83" s="85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61"/>
      <c r="AT83" s="161"/>
      <c r="AU83" s="164">
        <f t="shared" si="5"/>
        <v>0</v>
      </c>
      <c r="AV83" s="180"/>
      <c r="AW83" s="31"/>
      <c r="AX83" s="11">
        <f t="shared" si="6"/>
        <v>0</v>
      </c>
      <c r="AY83" s="10"/>
      <c r="AZ83" s="31"/>
      <c r="BA83" s="11">
        <f t="shared" si="7"/>
        <v>0</v>
      </c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</row>
    <row r="84" spans="1:94" ht="14.25" customHeight="1" outlineLevel="1">
      <c r="A84" s="23">
        <v>79</v>
      </c>
      <c r="B84" s="80"/>
      <c r="C84" s="81"/>
      <c r="D84" s="84"/>
      <c r="E84" s="84"/>
      <c r="F84" s="85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61"/>
      <c r="AU84" s="164">
        <f t="shared" si="5"/>
        <v>0</v>
      </c>
      <c r="AV84" s="180"/>
      <c r="AW84" s="31"/>
      <c r="AX84" s="11">
        <f t="shared" si="6"/>
        <v>0</v>
      </c>
      <c r="AY84" s="10"/>
      <c r="AZ84" s="31"/>
      <c r="BA84" s="11">
        <f t="shared" si="7"/>
        <v>0</v>
      </c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</row>
    <row r="85" spans="1:94" ht="14.25" customHeight="1">
      <c r="A85" s="23">
        <v>80</v>
      </c>
      <c r="B85" s="80"/>
      <c r="C85" s="81"/>
      <c r="D85" s="84"/>
      <c r="E85" s="84"/>
      <c r="F85" s="85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  <c r="AS85" s="161"/>
      <c r="AT85" s="161"/>
      <c r="AU85" s="164">
        <f t="shared" si="5"/>
        <v>0</v>
      </c>
      <c r="AV85" s="180"/>
      <c r="AW85" s="31"/>
      <c r="AX85" s="11">
        <f t="shared" si="6"/>
        <v>0</v>
      </c>
      <c r="AY85" s="10"/>
      <c r="AZ85" s="31"/>
      <c r="BA85" s="11">
        <f t="shared" si="7"/>
        <v>0</v>
      </c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</row>
    <row r="86" spans="1:94" ht="14.25" customHeight="1" outlineLevel="1">
      <c r="A86" s="23">
        <v>81</v>
      </c>
      <c r="B86" s="80"/>
      <c r="C86" s="81"/>
      <c r="D86" s="84"/>
      <c r="E86" s="84"/>
      <c r="F86" s="85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  <c r="AS86" s="161"/>
      <c r="AT86" s="161"/>
      <c r="AU86" s="164">
        <f t="shared" si="5"/>
        <v>0</v>
      </c>
      <c r="AV86" s="180"/>
      <c r="AW86" s="31"/>
      <c r="AX86" s="11">
        <f t="shared" si="6"/>
        <v>0</v>
      </c>
      <c r="AY86" s="10"/>
      <c r="AZ86" s="31"/>
      <c r="BA86" s="11">
        <f t="shared" si="7"/>
        <v>0</v>
      </c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</row>
    <row r="87" spans="1:94" ht="14.25" customHeight="1" outlineLevel="1">
      <c r="A87" s="23">
        <v>82</v>
      </c>
      <c r="B87" s="80"/>
      <c r="C87" s="81"/>
      <c r="D87" s="84"/>
      <c r="E87" s="84"/>
      <c r="F87" s="85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1"/>
      <c r="AS87" s="161"/>
      <c r="AT87" s="161"/>
      <c r="AU87" s="164">
        <f t="shared" si="5"/>
        <v>0</v>
      </c>
      <c r="AV87" s="180"/>
      <c r="AW87" s="31"/>
      <c r="AX87" s="11">
        <f t="shared" si="6"/>
        <v>0</v>
      </c>
      <c r="AY87" s="10"/>
      <c r="AZ87" s="31"/>
      <c r="BA87" s="11">
        <f t="shared" si="7"/>
        <v>0</v>
      </c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</row>
    <row r="88" spans="1:94" ht="14.25" customHeight="1" outlineLevel="1">
      <c r="A88" s="23">
        <v>83</v>
      </c>
      <c r="B88" s="80"/>
      <c r="C88" s="81"/>
      <c r="D88" s="84"/>
      <c r="E88" s="84"/>
      <c r="F88" s="85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61"/>
      <c r="AN88" s="161"/>
      <c r="AO88" s="161"/>
      <c r="AP88" s="161"/>
      <c r="AQ88" s="161"/>
      <c r="AR88" s="161"/>
      <c r="AS88" s="161"/>
      <c r="AT88" s="161"/>
      <c r="AU88" s="164">
        <f t="shared" si="5"/>
        <v>0</v>
      </c>
      <c r="AV88" s="180"/>
      <c r="AW88" s="31"/>
      <c r="AX88" s="11">
        <f t="shared" si="6"/>
        <v>0</v>
      </c>
      <c r="AY88" s="10"/>
      <c r="AZ88" s="31"/>
      <c r="BA88" s="11">
        <f t="shared" si="7"/>
        <v>0</v>
      </c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</row>
    <row r="89" spans="1:94" ht="14.25" customHeight="1" outlineLevel="1">
      <c r="A89" s="23">
        <v>84</v>
      </c>
      <c r="B89" s="80"/>
      <c r="C89" s="81"/>
      <c r="D89" s="84"/>
      <c r="E89" s="84"/>
      <c r="F89" s="85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4">
        <f t="shared" si="5"/>
        <v>0</v>
      </c>
      <c r="AV89" s="180"/>
      <c r="AW89" s="31"/>
      <c r="AX89" s="11">
        <f t="shared" si="6"/>
        <v>0</v>
      </c>
      <c r="AY89" s="10"/>
      <c r="AZ89" s="31"/>
      <c r="BA89" s="11">
        <f t="shared" si="7"/>
        <v>0</v>
      </c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</row>
    <row r="90" spans="1:94" ht="14.25" customHeight="1" outlineLevel="1">
      <c r="A90" s="23">
        <v>85</v>
      </c>
      <c r="B90" s="80"/>
      <c r="C90" s="81"/>
      <c r="D90" s="84"/>
      <c r="E90" s="84"/>
      <c r="F90" s="85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  <c r="AS90" s="161"/>
      <c r="AT90" s="161"/>
      <c r="AU90" s="164">
        <f t="shared" si="5"/>
        <v>0</v>
      </c>
      <c r="AV90" s="180"/>
      <c r="AW90" s="31"/>
      <c r="AX90" s="11">
        <f t="shared" si="6"/>
        <v>0</v>
      </c>
      <c r="AY90" s="10"/>
      <c r="AZ90" s="31"/>
      <c r="BA90" s="11">
        <f t="shared" si="7"/>
        <v>0</v>
      </c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</row>
    <row r="91" spans="1:94" ht="14.25" customHeight="1" outlineLevel="1">
      <c r="A91" s="23">
        <v>86</v>
      </c>
      <c r="B91" s="80"/>
      <c r="C91" s="81"/>
      <c r="D91" s="84"/>
      <c r="E91" s="84"/>
      <c r="F91" s="85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  <c r="AS91" s="161"/>
      <c r="AT91" s="161"/>
      <c r="AU91" s="164">
        <f t="shared" si="5"/>
        <v>0</v>
      </c>
      <c r="AV91" s="180"/>
      <c r="AW91" s="31"/>
      <c r="AX91" s="11">
        <f t="shared" si="6"/>
        <v>0</v>
      </c>
      <c r="AY91" s="10"/>
      <c r="AZ91" s="31"/>
      <c r="BA91" s="11">
        <f t="shared" si="7"/>
        <v>0</v>
      </c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</row>
    <row r="92" spans="1:94" ht="14.25" customHeight="1" outlineLevel="1">
      <c r="A92" s="23">
        <v>87</v>
      </c>
      <c r="B92" s="80"/>
      <c r="C92" s="81"/>
      <c r="D92" s="84"/>
      <c r="E92" s="84"/>
      <c r="F92" s="85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  <c r="AS92" s="161"/>
      <c r="AT92" s="161"/>
      <c r="AU92" s="164">
        <f t="shared" si="5"/>
        <v>0</v>
      </c>
      <c r="AV92" s="180"/>
      <c r="AW92" s="31"/>
      <c r="AX92" s="11">
        <f t="shared" si="6"/>
        <v>0</v>
      </c>
      <c r="AY92" s="10"/>
      <c r="AZ92" s="31"/>
      <c r="BA92" s="11">
        <f t="shared" si="7"/>
        <v>0</v>
      </c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</row>
    <row r="93" spans="1:94" ht="14.25" customHeight="1" outlineLevel="1">
      <c r="A93" s="23">
        <v>88</v>
      </c>
      <c r="B93" s="80"/>
      <c r="C93" s="81"/>
      <c r="D93" s="84"/>
      <c r="E93" s="84"/>
      <c r="F93" s="85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1"/>
      <c r="AT93" s="161"/>
      <c r="AU93" s="164">
        <f t="shared" si="5"/>
        <v>0</v>
      </c>
      <c r="AV93" s="180"/>
      <c r="AW93" s="31"/>
      <c r="AX93" s="11">
        <f t="shared" si="6"/>
        <v>0</v>
      </c>
      <c r="AY93" s="10"/>
      <c r="AZ93" s="31"/>
      <c r="BA93" s="11">
        <f t="shared" si="7"/>
        <v>0</v>
      </c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</row>
    <row r="94" spans="1:94" ht="14.25" customHeight="1" outlineLevel="1">
      <c r="A94" s="23">
        <v>89</v>
      </c>
      <c r="B94" s="80"/>
      <c r="C94" s="81"/>
      <c r="D94" s="84"/>
      <c r="E94" s="84"/>
      <c r="F94" s="85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161"/>
      <c r="AU94" s="164">
        <f t="shared" si="5"/>
        <v>0</v>
      </c>
      <c r="AV94" s="180"/>
      <c r="AW94" s="31"/>
      <c r="AX94" s="11">
        <f t="shared" si="6"/>
        <v>0</v>
      </c>
      <c r="AY94" s="10"/>
      <c r="AZ94" s="31"/>
      <c r="BA94" s="11">
        <f t="shared" si="7"/>
        <v>0</v>
      </c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</row>
    <row r="95" spans="1:94" ht="14.25" customHeight="1" outlineLevel="1">
      <c r="A95" s="23">
        <v>90</v>
      </c>
      <c r="B95" s="80"/>
      <c r="C95" s="81"/>
      <c r="D95" s="84"/>
      <c r="E95" s="84"/>
      <c r="F95" s="85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1"/>
      <c r="AS95" s="161"/>
      <c r="AT95" s="161"/>
      <c r="AU95" s="164">
        <f t="shared" si="5"/>
        <v>0</v>
      </c>
      <c r="AV95" s="180"/>
      <c r="AW95" s="31"/>
      <c r="AX95" s="11">
        <f t="shared" si="6"/>
        <v>0</v>
      </c>
      <c r="AY95" s="10"/>
      <c r="AZ95" s="31"/>
      <c r="BA95" s="11">
        <f t="shared" si="7"/>
        <v>0</v>
      </c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</row>
    <row r="96" spans="1:94" ht="14.25" customHeight="1" outlineLevel="1">
      <c r="A96" s="23">
        <v>91</v>
      </c>
      <c r="B96" s="80"/>
      <c r="C96" s="81"/>
      <c r="D96" s="84"/>
      <c r="E96" s="84"/>
      <c r="F96" s="85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  <c r="AS96" s="161"/>
      <c r="AT96" s="161"/>
      <c r="AU96" s="164">
        <f t="shared" si="5"/>
        <v>0</v>
      </c>
      <c r="AV96" s="180"/>
      <c r="AW96" s="31"/>
      <c r="AX96" s="11">
        <f t="shared" si="6"/>
        <v>0</v>
      </c>
      <c r="AY96" s="10"/>
      <c r="AZ96" s="31"/>
      <c r="BA96" s="11">
        <f t="shared" si="7"/>
        <v>0</v>
      </c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</row>
    <row r="97" spans="1:94" ht="14.25" customHeight="1" outlineLevel="1">
      <c r="A97" s="23">
        <v>92</v>
      </c>
      <c r="B97" s="80"/>
      <c r="C97" s="81"/>
      <c r="D97" s="84"/>
      <c r="E97" s="84"/>
      <c r="F97" s="85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1"/>
      <c r="AT97" s="161"/>
      <c r="AU97" s="164">
        <f t="shared" si="5"/>
        <v>0</v>
      </c>
      <c r="AV97" s="180"/>
      <c r="AW97" s="31"/>
      <c r="AX97" s="11">
        <f t="shared" si="6"/>
        <v>0</v>
      </c>
      <c r="AY97" s="10"/>
      <c r="AZ97" s="31"/>
      <c r="BA97" s="11">
        <f t="shared" si="7"/>
        <v>0</v>
      </c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</row>
    <row r="98" spans="1:94" ht="14.25" customHeight="1" outlineLevel="1">
      <c r="A98" s="23">
        <v>93</v>
      </c>
      <c r="B98" s="80"/>
      <c r="C98" s="81"/>
      <c r="D98" s="84"/>
      <c r="E98" s="84"/>
      <c r="F98" s="85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1"/>
      <c r="AS98" s="161"/>
      <c r="AT98" s="161"/>
      <c r="AU98" s="164">
        <f t="shared" si="5"/>
        <v>0</v>
      </c>
      <c r="AV98" s="180"/>
      <c r="AW98" s="31"/>
      <c r="AX98" s="11">
        <f t="shared" si="6"/>
        <v>0</v>
      </c>
      <c r="AY98" s="10"/>
      <c r="AZ98" s="31"/>
      <c r="BA98" s="11">
        <f t="shared" si="7"/>
        <v>0</v>
      </c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</row>
    <row r="99" spans="1:94" ht="14.25" customHeight="1" outlineLevel="1">
      <c r="A99" s="23">
        <v>94</v>
      </c>
      <c r="B99" s="80"/>
      <c r="C99" s="81"/>
      <c r="D99" s="84"/>
      <c r="E99" s="84"/>
      <c r="F99" s="85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61"/>
      <c r="AT99" s="161"/>
      <c r="AU99" s="164">
        <f t="shared" si="5"/>
        <v>0</v>
      </c>
      <c r="AV99" s="180"/>
      <c r="AW99" s="31"/>
      <c r="AX99" s="11">
        <f t="shared" si="6"/>
        <v>0</v>
      </c>
      <c r="AY99" s="10"/>
      <c r="AZ99" s="31"/>
      <c r="BA99" s="11">
        <f t="shared" si="7"/>
        <v>0</v>
      </c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</row>
    <row r="100" spans="1:94" ht="14.25" customHeight="1" outlineLevel="1">
      <c r="A100" s="23">
        <v>95</v>
      </c>
      <c r="B100" s="80"/>
      <c r="C100" s="81"/>
      <c r="D100" s="84"/>
      <c r="E100" s="84"/>
      <c r="F100" s="85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61"/>
      <c r="AN100" s="161"/>
      <c r="AO100" s="161"/>
      <c r="AP100" s="161"/>
      <c r="AQ100" s="161"/>
      <c r="AR100" s="161"/>
      <c r="AS100" s="161"/>
      <c r="AT100" s="161"/>
      <c r="AU100" s="164">
        <f t="shared" si="5"/>
        <v>0</v>
      </c>
      <c r="AV100" s="180"/>
      <c r="AW100" s="31"/>
      <c r="AX100" s="11">
        <f t="shared" si="6"/>
        <v>0</v>
      </c>
      <c r="AY100" s="10"/>
      <c r="AZ100" s="31"/>
      <c r="BA100" s="11">
        <f t="shared" si="7"/>
        <v>0</v>
      </c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</row>
    <row r="101" spans="1:94" ht="14.25" customHeight="1" outlineLevel="1">
      <c r="A101" s="23">
        <v>96</v>
      </c>
      <c r="B101" s="80"/>
      <c r="C101" s="81"/>
      <c r="D101" s="84"/>
      <c r="E101" s="84"/>
      <c r="F101" s="85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1"/>
      <c r="AL101" s="161"/>
      <c r="AM101" s="161"/>
      <c r="AN101" s="161"/>
      <c r="AO101" s="161"/>
      <c r="AP101" s="161"/>
      <c r="AQ101" s="161"/>
      <c r="AR101" s="161"/>
      <c r="AS101" s="161"/>
      <c r="AT101" s="161"/>
      <c r="AU101" s="164">
        <f t="shared" si="5"/>
        <v>0</v>
      </c>
      <c r="AV101" s="180"/>
      <c r="AW101" s="31"/>
      <c r="AX101" s="11">
        <f t="shared" si="6"/>
        <v>0</v>
      </c>
      <c r="AY101" s="10"/>
      <c r="AZ101" s="31"/>
      <c r="BA101" s="11">
        <f t="shared" si="7"/>
        <v>0</v>
      </c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</row>
    <row r="102" spans="1:94" ht="14.25" customHeight="1" outlineLevel="1">
      <c r="A102" s="23">
        <v>97</v>
      </c>
      <c r="B102" s="80"/>
      <c r="C102" s="81"/>
      <c r="D102" s="84"/>
      <c r="E102" s="84"/>
      <c r="F102" s="85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61"/>
      <c r="AL102" s="161"/>
      <c r="AM102" s="161"/>
      <c r="AN102" s="161"/>
      <c r="AO102" s="161"/>
      <c r="AP102" s="161"/>
      <c r="AQ102" s="161"/>
      <c r="AR102" s="161"/>
      <c r="AS102" s="161"/>
      <c r="AT102" s="161"/>
      <c r="AU102" s="164">
        <f t="shared" si="5"/>
        <v>0</v>
      </c>
      <c r="AV102" s="180"/>
      <c r="AW102" s="31"/>
      <c r="AX102" s="11">
        <f t="shared" si="6"/>
        <v>0</v>
      </c>
      <c r="AY102" s="10"/>
      <c r="AZ102" s="31"/>
      <c r="BA102" s="11">
        <f t="shared" si="7"/>
        <v>0</v>
      </c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</row>
    <row r="103" spans="1:94" ht="14.25" customHeight="1" outlineLevel="1">
      <c r="A103" s="23">
        <v>98</v>
      </c>
      <c r="B103" s="80"/>
      <c r="C103" s="81"/>
      <c r="D103" s="84"/>
      <c r="E103" s="84"/>
      <c r="F103" s="85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1"/>
      <c r="AS103" s="161"/>
      <c r="AT103" s="161"/>
      <c r="AU103" s="164">
        <f t="shared" si="5"/>
        <v>0</v>
      </c>
      <c r="AV103" s="180"/>
      <c r="AW103" s="31"/>
      <c r="AX103" s="11">
        <f t="shared" si="6"/>
        <v>0</v>
      </c>
      <c r="AY103" s="10"/>
      <c r="AZ103" s="31"/>
      <c r="BA103" s="11">
        <f t="shared" si="7"/>
        <v>0</v>
      </c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</row>
    <row r="104" spans="1:94" ht="14.25" customHeight="1" outlineLevel="1">
      <c r="A104" s="23">
        <v>99</v>
      </c>
      <c r="B104" s="80"/>
      <c r="C104" s="81"/>
      <c r="D104" s="84"/>
      <c r="E104" s="84"/>
      <c r="F104" s="85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  <c r="AQ104" s="161"/>
      <c r="AR104" s="161"/>
      <c r="AS104" s="161"/>
      <c r="AT104" s="161"/>
      <c r="AU104" s="164">
        <f t="shared" si="5"/>
        <v>0</v>
      </c>
      <c r="AV104" s="180"/>
      <c r="AW104" s="31"/>
      <c r="AX104" s="11">
        <f t="shared" si="6"/>
        <v>0</v>
      </c>
      <c r="AY104" s="10"/>
      <c r="AZ104" s="31"/>
      <c r="BA104" s="11">
        <f t="shared" si="7"/>
        <v>0</v>
      </c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</row>
    <row r="105" spans="1:94" ht="14.25" customHeight="1">
      <c r="A105" s="23">
        <v>100</v>
      </c>
      <c r="B105" s="80"/>
      <c r="C105" s="81"/>
      <c r="D105" s="84"/>
      <c r="E105" s="84"/>
      <c r="F105" s="85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  <c r="AP105" s="161"/>
      <c r="AQ105" s="161"/>
      <c r="AR105" s="161"/>
      <c r="AS105" s="161"/>
      <c r="AT105" s="161"/>
      <c r="AU105" s="164">
        <f t="shared" si="5"/>
        <v>0</v>
      </c>
      <c r="AV105" s="180"/>
      <c r="AW105" s="31"/>
      <c r="AX105" s="11">
        <f t="shared" si="6"/>
        <v>0</v>
      </c>
      <c r="AY105" s="10"/>
      <c r="AZ105" s="31"/>
      <c r="BA105" s="11">
        <f t="shared" si="7"/>
        <v>0</v>
      </c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</row>
    <row r="106" spans="1:94" ht="14.25" customHeight="1" outlineLevel="1">
      <c r="A106" s="23">
        <v>101</v>
      </c>
      <c r="B106" s="80"/>
      <c r="C106" s="81"/>
      <c r="D106" s="84"/>
      <c r="E106" s="84"/>
      <c r="F106" s="85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  <c r="AL106" s="161"/>
      <c r="AM106" s="161"/>
      <c r="AN106" s="161"/>
      <c r="AO106" s="161"/>
      <c r="AP106" s="161"/>
      <c r="AQ106" s="161"/>
      <c r="AR106" s="161"/>
      <c r="AS106" s="161"/>
      <c r="AT106" s="161"/>
      <c r="AU106" s="164">
        <f t="shared" si="5"/>
        <v>0</v>
      </c>
      <c r="AV106" s="180"/>
      <c r="AW106" s="31"/>
      <c r="AX106" s="11">
        <f t="shared" si="6"/>
        <v>0</v>
      </c>
      <c r="AY106" s="10"/>
      <c r="AZ106" s="31"/>
      <c r="BA106" s="11">
        <f t="shared" si="7"/>
        <v>0</v>
      </c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</row>
    <row r="107" spans="1:94" ht="14.25" customHeight="1" outlineLevel="1">
      <c r="A107" s="23">
        <v>102</v>
      </c>
      <c r="B107" s="80"/>
      <c r="C107" s="81"/>
      <c r="D107" s="84"/>
      <c r="E107" s="84"/>
      <c r="F107" s="85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  <c r="AR107" s="161"/>
      <c r="AS107" s="161"/>
      <c r="AT107" s="161"/>
      <c r="AU107" s="164">
        <f t="shared" si="5"/>
        <v>0</v>
      </c>
      <c r="AV107" s="180"/>
      <c r="AW107" s="31"/>
      <c r="AX107" s="11">
        <f t="shared" si="6"/>
        <v>0</v>
      </c>
      <c r="AY107" s="10"/>
      <c r="AZ107" s="31"/>
      <c r="BA107" s="11">
        <f t="shared" si="7"/>
        <v>0</v>
      </c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</row>
    <row r="108" spans="1:94" ht="14.25" customHeight="1" outlineLevel="1">
      <c r="A108" s="23">
        <v>103</v>
      </c>
      <c r="B108" s="80"/>
      <c r="C108" s="81"/>
      <c r="D108" s="84"/>
      <c r="E108" s="84"/>
      <c r="F108" s="85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AQ108" s="161"/>
      <c r="AR108" s="161"/>
      <c r="AS108" s="161"/>
      <c r="AT108" s="161"/>
      <c r="AU108" s="164">
        <f t="shared" si="5"/>
        <v>0</v>
      </c>
      <c r="AV108" s="180"/>
      <c r="AW108" s="31"/>
      <c r="AX108" s="11">
        <f t="shared" si="6"/>
        <v>0</v>
      </c>
      <c r="AY108" s="10"/>
      <c r="AZ108" s="31"/>
      <c r="BA108" s="11">
        <f t="shared" si="7"/>
        <v>0</v>
      </c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</row>
    <row r="109" spans="1:94" ht="14.25" customHeight="1" outlineLevel="1">
      <c r="A109" s="23">
        <v>104</v>
      </c>
      <c r="B109" s="80"/>
      <c r="C109" s="81"/>
      <c r="D109" s="84"/>
      <c r="E109" s="84"/>
      <c r="F109" s="85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AQ109" s="161"/>
      <c r="AR109" s="161"/>
      <c r="AS109" s="161"/>
      <c r="AT109" s="161"/>
      <c r="AU109" s="164">
        <f t="shared" si="5"/>
        <v>0</v>
      </c>
      <c r="AV109" s="180"/>
      <c r="AW109" s="31"/>
      <c r="AX109" s="11">
        <f t="shared" si="6"/>
        <v>0</v>
      </c>
      <c r="AY109" s="10"/>
      <c r="AZ109" s="31"/>
      <c r="BA109" s="11">
        <f t="shared" si="7"/>
        <v>0</v>
      </c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</row>
    <row r="110" spans="1:94" ht="14.25" customHeight="1" outlineLevel="1">
      <c r="A110" s="23">
        <v>105</v>
      </c>
      <c r="B110" s="80"/>
      <c r="C110" s="81"/>
      <c r="D110" s="84"/>
      <c r="E110" s="84"/>
      <c r="F110" s="85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AQ110" s="161"/>
      <c r="AR110" s="161"/>
      <c r="AS110" s="161"/>
      <c r="AT110" s="161"/>
      <c r="AU110" s="164">
        <f t="shared" si="5"/>
        <v>0</v>
      </c>
      <c r="AV110" s="180"/>
      <c r="AW110" s="31"/>
      <c r="AX110" s="11">
        <f t="shared" si="6"/>
        <v>0</v>
      </c>
      <c r="AY110" s="10"/>
      <c r="AZ110" s="31"/>
      <c r="BA110" s="11">
        <f t="shared" si="7"/>
        <v>0</v>
      </c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</row>
    <row r="111" spans="1:94" ht="14.25" customHeight="1" outlineLevel="1">
      <c r="A111" s="23">
        <v>106</v>
      </c>
      <c r="B111" s="80"/>
      <c r="C111" s="81"/>
      <c r="D111" s="84"/>
      <c r="E111" s="84"/>
      <c r="F111" s="85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61"/>
      <c r="AM111" s="161"/>
      <c r="AN111" s="161"/>
      <c r="AO111" s="161"/>
      <c r="AP111" s="161"/>
      <c r="AQ111" s="161"/>
      <c r="AR111" s="161"/>
      <c r="AS111" s="161"/>
      <c r="AT111" s="161"/>
      <c r="AU111" s="164">
        <f t="shared" si="5"/>
        <v>0</v>
      </c>
      <c r="AV111" s="180"/>
      <c r="AW111" s="31"/>
      <c r="AX111" s="11">
        <f t="shared" si="6"/>
        <v>0</v>
      </c>
      <c r="AY111" s="10"/>
      <c r="AZ111" s="31"/>
      <c r="BA111" s="11">
        <f t="shared" si="7"/>
        <v>0</v>
      </c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</row>
    <row r="112" spans="1:94" ht="14.25" customHeight="1" outlineLevel="1">
      <c r="A112" s="23">
        <v>107</v>
      </c>
      <c r="B112" s="80"/>
      <c r="C112" s="81"/>
      <c r="D112" s="84"/>
      <c r="E112" s="84"/>
      <c r="F112" s="85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61"/>
      <c r="AI112" s="161"/>
      <c r="AJ112" s="161"/>
      <c r="AK112" s="161"/>
      <c r="AL112" s="161"/>
      <c r="AM112" s="161"/>
      <c r="AN112" s="161"/>
      <c r="AO112" s="161"/>
      <c r="AP112" s="161"/>
      <c r="AQ112" s="161"/>
      <c r="AR112" s="161"/>
      <c r="AS112" s="161"/>
      <c r="AT112" s="161"/>
      <c r="AU112" s="164">
        <f t="shared" si="5"/>
        <v>0</v>
      </c>
      <c r="AV112" s="180"/>
      <c r="AW112" s="31"/>
      <c r="AX112" s="11">
        <f t="shared" si="6"/>
        <v>0</v>
      </c>
      <c r="AY112" s="10"/>
      <c r="AZ112" s="31"/>
      <c r="BA112" s="11">
        <f t="shared" si="7"/>
        <v>0</v>
      </c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</row>
    <row r="113" spans="1:94" ht="14.25" customHeight="1" outlineLevel="1">
      <c r="A113" s="23">
        <v>108</v>
      </c>
      <c r="B113" s="80"/>
      <c r="C113" s="81"/>
      <c r="D113" s="84"/>
      <c r="E113" s="84"/>
      <c r="F113" s="85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61"/>
      <c r="AK113" s="161"/>
      <c r="AL113" s="161"/>
      <c r="AM113" s="161"/>
      <c r="AN113" s="161"/>
      <c r="AO113" s="161"/>
      <c r="AP113" s="161"/>
      <c r="AQ113" s="161"/>
      <c r="AR113" s="161"/>
      <c r="AS113" s="161"/>
      <c r="AT113" s="161"/>
      <c r="AU113" s="164">
        <f t="shared" si="5"/>
        <v>0</v>
      </c>
      <c r="AV113" s="180"/>
      <c r="AW113" s="31"/>
      <c r="AX113" s="11">
        <f t="shared" si="6"/>
        <v>0</v>
      </c>
      <c r="AY113" s="10"/>
      <c r="AZ113" s="31"/>
      <c r="BA113" s="11">
        <f t="shared" si="7"/>
        <v>0</v>
      </c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</row>
    <row r="114" spans="1:94" ht="14.25" customHeight="1" outlineLevel="1">
      <c r="A114" s="23">
        <v>109</v>
      </c>
      <c r="B114" s="80"/>
      <c r="C114" s="81"/>
      <c r="D114" s="84"/>
      <c r="E114" s="84"/>
      <c r="F114" s="85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  <c r="AG114" s="161"/>
      <c r="AH114" s="161"/>
      <c r="AI114" s="161"/>
      <c r="AJ114" s="161"/>
      <c r="AK114" s="161"/>
      <c r="AL114" s="161"/>
      <c r="AM114" s="161"/>
      <c r="AN114" s="161"/>
      <c r="AO114" s="161"/>
      <c r="AP114" s="161"/>
      <c r="AQ114" s="161"/>
      <c r="AR114" s="161"/>
      <c r="AS114" s="161"/>
      <c r="AT114" s="161"/>
      <c r="AU114" s="164">
        <f t="shared" si="5"/>
        <v>0</v>
      </c>
      <c r="AV114" s="180"/>
      <c r="AW114" s="31"/>
      <c r="AX114" s="11">
        <f t="shared" si="6"/>
        <v>0</v>
      </c>
      <c r="AY114" s="10"/>
      <c r="AZ114" s="31"/>
      <c r="BA114" s="11">
        <f t="shared" si="7"/>
        <v>0</v>
      </c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</row>
    <row r="115" spans="1:94" ht="14.25" customHeight="1" outlineLevel="1">
      <c r="A115" s="23">
        <v>110</v>
      </c>
      <c r="B115" s="80"/>
      <c r="C115" s="81"/>
      <c r="D115" s="84"/>
      <c r="E115" s="84"/>
      <c r="F115" s="85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  <c r="AQ115" s="161"/>
      <c r="AR115" s="161"/>
      <c r="AS115" s="161"/>
      <c r="AT115" s="161"/>
      <c r="AU115" s="164">
        <f t="shared" si="5"/>
        <v>0</v>
      </c>
      <c r="AV115" s="180"/>
      <c r="AW115" s="31"/>
      <c r="AX115" s="11">
        <f t="shared" si="6"/>
        <v>0</v>
      </c>
      <c r="AY115" s="10"/>
      <c r="AZ115" s="31"/>
      <c r="BA115" s="11">
        <f t="shared" si="7"/>
        <v>0</v>
      </c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</row>
    <row r="116" spans="1:94" ht="14.25" customHeight="1" outlineLevel="1">
      <c r="A116" s="23">
        <v>111</v>
      </c>
      <c r="B116" s="80"/>
      <c r="C116" s="81"/>
      <c r="D116" s="84"/>
      <c r="E116" s="84"/>
      <c r="F116" s="85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161"/>
      <c r="AP116" s="161"/>
      <c r="AQ116" s="161"/>
      <c r="AR116" s="161"/>
      <c r="AS116" s="161"/>
      <c r="AT116" s="161"/>
      <c r="AU116" s="164">
        <f t="shared" si="5"/>
        <v>0</v>
      </c>
      <c r="AV116" s="180"/>
      <c r="AW116" s="31"/>
      <c r="AX116" s="11">
        <f t="shared" si="6"/>
        <v>0</v>
      </c>
      <c r="AY116" s="10"/>
      <c r="AZ116" s="31"/>
      <c r="BA116" s="11">
        <f t="shared" si="7"/>
        <v>0</v>
      </c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</row>
    <row r="117" spans="1:94" ht="14.25" customHeight="1" outlineLevel="1">
      <c r="A117" s="23">
        <v>112</v>
      </c>
      <c r="B117" s="80"/>
      <c r="C117" s="81"/>
      <c r="D117" s="84"/>
      <c r="E117" s="84"/>
      <c r="F117" s="85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161"/>
      <c r="AL117" s="161"/>
      <c r="AM117" s="161"/>
      <c r="AN117" s="161"/>
      <c r="AO117" s="161"/>
      <c r="AP117" s="161"/>
      <c r="AQ117" s="161"/>
      <c r="AR117" s="161"/>
      <c r="AS117" s="161"/>
      <c r="AT117" s="161"/>
      <c r="AU117" s="164">
        <f t="shared" si="5"/>
        <v>0</v>
      </c>
      <c r="AV117" s="180"/>
      <c r="AW117" s="31"/>
      <c r="AX117" s="11">
        <f t="shared" si="6"/>
        <v>0</v>
      </c>
      <c r="AY117" s="10"/>
      <c r="AZ117" s="31"/>
      <c r="BA117" s="11">
        <f t="shared" si="7"/>
        <v>0</v>
      </c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</row>
    <row r="118" spans="1:94" ht="14.25" customHeight="1" outlineLevel="1">
      <c r="A118" s="23">
        <v>113</v>
      </c>
      <c r="B118" s="80"/>
      <c r="C118" s="81"/>
      <c r="D118" s="84"/>
      <c r="E118" s="84"/>
      <c r="F118" s="85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  <c r="AG118" s="161"/>
      <c r="AH118" s="161"/>
      <c r="AI118" s="161"/>
      <c r="AJ118" s="161"/>
      <c r="AK118" s="161"/>
      <c r="AL118" s="161"/>
      <c r="AM118" s="161"/>
      <c r="AN118" s="161"/>
      <c r="AO118" s="161"/>
      <c r="AP118" s="161"/>
      <c r="AQ118" s="161"/>
      <c r="AR118" s="161"/>
      <c r="AS118" s="161"/>
      <c r="AT118" s="161"/>
      <c r="AU118" s="164">
        <f t="shared" si="5"/>
        <v>0</v>
      </c>
      <c r="AV118" s="180"/>
      <c r="AW118" s="31"/>
      <c r="AX118" s="11">
        <f t="shared" si="6"/>
        <v>0</v>
      </c>
      <c r="AY118" s="10"/>
      <c r="AZ118" s="31"/>
      <c r="BA118" s="11">
        <f t="shared" si="7"/>
        <v>0</v>
      </c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</row>
    <row r="119" spans="1:94" ht="14.25" customHeight="1" outlineLevel="1">
      <c r="A119" s="23">
        <v>114</v>
      </c>
      <c r="B119" s="80"/>
      <c r="C119" s="81"/>
      <c r="D119" s="84"/>
      <c r="E119" s="84"/>
      <c r="F119" s="85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/>
      <c r="AO119" s="161"/>
      <c r="AP119" s="161"/>
      <c r="AQ119" s="161"/>
      <c r="AR119" s="161"/>
      <c r="AS119" s="161"/>
      <c r="AT119" s="161"/>
      <c r="AU119" s="164">
        <f t="shared" si="5"/>
        <v>0</v>
      </c>
      <c r="AV119" s="180"/>
      <c r="AW119" s="31"/>
      <c r="AX119" s="11">
        <f t="shared" si="6"/>
        <v>0</v>
      </c>
      <c r="AY119" s="10"/>
      <c r="AZ119" s="31"/>
      <c r="BA119" s="11">
        <f t="shared" si="7"/>
        <v>0</v>
      </c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</row>
    <row r="120" spans="1:94" ht="14.25" customHeight="1" outlineLevel="1">
      <c r="A120" s="23">
        <v>115</v>
      </c>
      <c r="B120" s="80"/>
      <c r="C120" s="81"/>
      <c r="D120" s="84"/>
      <c r="E120" s="84"/>
      <c r="F120" s="85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1"/>
      <c r="AL120" s="161"/>
      <c r="AM120" s="161"/>
      <c r="AN120" s="161"/>
      <c r="AO120" s="161"/>
      <c r="AP120" s="161"/>
      <c r="AQ120" s="161"/>
      <c r="AR120" s="161"/>
      <c r="AS120" s="161"/>
      <c r="AT120" s="161"/>
      <c r="AU120" s="164">
        <f t="shared" si="5"/>
        <v>0</v>
      </c>
      <c r="AV120" s="180"/>
      <c r="AW120" s="31"/>
      <c r="AX120" s="11">
        <f t="shared" si="6"/>
        <v>0</v>
      </c>
      <c r="AY120" s="10"/>
      <c r="AZ120" s="31"/>
      <c r="BA120" s="11">
        <f t="shared" si="7"/>
        <v>0</v>
      </c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</row>
    <row r="121" spans="1:94" ht="14.25" customHeight="1" outlineLevel="1">
      <c r="A121" s="23">
        <v>116</v>
      </c>
      <c r="B121" s="80"/>
      <c r="C121" s="81"/>
      <c r="D121" s="84"/>
      <c r="E121" s="84"/>
      <c r="F121" s="85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  <c r="AP121" s="161"/>
      <c r="AQ121" s="161"/>
      <c r="AR121" s="161"/>
      <c r="AS121" s="161"/>
      <c r="AT121" s="161"/>
      <c r="AU121" s="164">
        <f t="shared" si="5"/>
        <v>0</v>
      </c>
      <c r="AV121" s="180"/>
      <c r="AW121" s="31"/>
      <c r="AX121" s="11">
        <f t="shared" si="6"/>
        <v>0</v>
      </c>
      <c r="AY121" s="10"/>
      <c r="AZ121" s="31"/>
      <c r="BA121" s="11">
        <f t="shared" si="7"/>
        <v>0</v>
      </c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</row>
    <row r="122" spans="1:94" ht="14.25" customHeight="1" outlineLevel="1">
      <c r="A122" s="23">
        <v>117</v>
      </c>
      <c r="B122" s="80"/>
      <c r="C122" s="81"/>
      <c r="D122" s="84"/>
      <c r="E122" s="84"/>
      <c r="F122" s="85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161"/>
      <c r="AL122" s="161"/>
      <c r="AM122" s="161"/>
      <c r="AN122" s="161"/>
      <c r="AO122" s="161"/>
      <c r="AP122" s="161"/>
      <c r="AQ122" s="161"/>
      <c r="AR122" s="161"/>
      <c r="AS122" s="161"/>
      <c r="AT122" s="161"/>
      <c r="AU122" s="164">
        <f t="shared" si="5"/>
        <v>0</v>
      </c>
      <c r="AV122" s="180"/>
      <c r="AW122" s="31"/>
      <c r="AX122" s="11">
        <f t="shared" si="6"/>
        <v>0</v>
      </c>
      <c r="AY122" s="10"/>
      <c r="AZ122" s="31"/>
      <c r="BA122" s="11">
        <f t="shared" si="7"/>
        <v>0</v>
      </c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</row>
    <row r="123" spans="1:94" ht="14.25" customHeight="1" outlineLevel="1">
      <c r="A123" s="23">
        <v>118</v>
      </c>
      <c r="B123" s="80"/>
      <c r="C123" s="81"/>
      <c r="D123" s="84"/>
      <c r="E123" s="84"/>
      <c r="F123" s="85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1"/>
      <c r="AL123" s="161"/>
      <c r="AM123" s="161"/>
      <c r="AN123" s="161"/>
      <c r="AO123" s="161"/>
      <c r="AP123" s="161"/>
      <c r="AQ123" s="161"/>
      <c r="AR123" s="161"/>
      <c r="AS123" s="161"/>
      <c r="AT123" s="161"/>
      <c r="AU123" s="164">
        <f t="shared" si="5"/>
        <v>0</v>
      </c>
      <c r="AV123" s="180"/>
      <c r="AW123" s="31"/>
      <c r="AX123" s="11">
        <f t="shared" si="6"/>
        <v>0</v>
      </c>
      <c r="AY123" s="10"/>
      <c r="AZ123" s="31"/>
      <c r="BA123" s="11">
        <f t="shared" si="7"/>
        <v>0</v>
      </c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</row>
    <row r="124" spans="1:94" ht="14.25" customHeight="1" outlineLevel="1">
      <c r="A124" s="23">
        <v>119</v>
      </c>
      <c r="B124" s="80"/>
      <c r="C124" s="81"/>
      <c r="D124" s="84"/>
      <c r="E124" s="84"/>
      <c r="F124" s="85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1"/>
      <c r="AL124" s="161"/>
      <c r="AM124" s="161"/>
      <c r="AN124" s="161"/>
      <c r="AO124" s="161"/>
      <c r="AP124" s="161"/>
      <c r="AQ124" s="161"/>
      <c r="AR124" s="161"/>
      <c r="AS124" s="161"/>
      <c r="AT124" s="161"/>
      <c r="AU124" s="164">
        <f t="shared" si="5"/>
        <v>0</v>
      </c>
      <c r="AV124" s="180"/>
      <c r="AW124" s="31"/>
      <c r="AX124" s="11">
        <f t="shared" si="6"/>
        <v>0</v>
      </c>
      <c r="AY124" s="10"/>
      <c r="AZ124" s="31"/>
      <c r="BA124" s="11">
        <f t="shared" si="7"/>
        <v>0</v>
      </c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</row>
    <row r="125" spans="1:94" ht="14.25" customHeight="1">
      <c r="A125" s="23">
        <v>120</v>
      </c>
      <c r="B125" s="80"/>
      <c r="C125" s="81"/>
      <c r="D125" s="84"/>
      <c r="E125" s="84"/>
      <c r="F125" s="85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1"/>
      <c r="AL125" s="161"/>
      <c r="AM125" s="161"/>
      <c r="AN125" s="161"/>
      <c r="AO125" s="161"/>
      <c r="AP125" s="161"/>
      <c r="AQ125" s="161"/>
      <c r="AR125" s="161"/>
      <c r="AS125" s="161"/>
      <c r="AT125" s="161"/>
      <c r="AU125" s="164">
        <f t="shared" si="5"/>
        <v>0</v>
      </c>
      <c r="AV125" s="180"/>
      <c r="AW125" s="31"/>
      <c r="AX125" s="11">
        <f t="shared" si="6"/>
        <v>0</v>
      </c>
      <c r="AY125" s="10"/>
      <c r="AZ125" s="31"/>
      <c r="BA125" s="11">
        <f t="shared" si="7"/>
        <v>0</v>
      </c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</row>
    <row r="126" spans="1:94" ht="14.25" customHeight="1" outlineLevel="1">
      <c r="A126" s="23">
        <v>121</v>
      </c>
      <c r="B126" s="80"/>
      <c r="C126" s="81"/>
      <c r="D126" s="84"/>
      <c r="E126" s="84"/>
      <c r="F126" s="85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61"/>
      <c r="AK126" s="161"/>
      <c r="AL126" s="161"/>
      <c r="AM126" s="161"/>
      <c r="AN126" s="161"/>
      <c r="AO126" s="161"/>
      <c r="AP126" s="161"/>
      <c r="AQ126" s="161"/>
      <c r="AR126" s="161"/>
      <c r="AS126" s="161"/>
      <c r="AT126" s="161"/>
      <c r="AU126" s="164">
        <f t="shared" si="5"/>
        <v>0</v>
      </c>
      <c r="AV126" s="180"/>
      <c r="AW126" s="31"/>
      <c r="AX126" s="11">
        <f t="shared" si="6"/>
        <v>0</v>
      </c>
      <c r="AY126" s="10"/>
      <c r="AZ126" s="31"/>
      <c r="BA126" s="11">
        <f t="shared" si="7"/>
        <v>0</v>
      </c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</row>
    <row r="127" spans="1:94" ht="14.25" customHeight="1" outlineLevel="1">
      <c r="A127" s="23">
        <v>122</v>
      </c>
      <c r="B127" s="80"/>
      <c r="C127" s="81"/>
      <c r="D127" s="84"/>
      <c r="E127" s="84"/>
      <c r="F127" s="85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1"/>
      <c r="AP127" s="161"/>
      <c r="AQ127" s="161"/>
      <c r="AR127" s="161"/>
      <c r="AS127" s="161"/>
      <c r="AT127" s="161"/>
      <c r="AU127" s="164">
        <f t="shared" si="5"/>
        <v>0</v>
      </c>
      <c r="AV127" s="180"/>
      <c r="AW127" s="31"/>
      <c r="AX127" s="11">
        <f t="shared" si="6"/>
        <v>0</v>
      </c>
      <c r="AY127" s="10"/>
      <c r="AZ127" s="31"/>
      <c r="BA127" s="11">
        <f t="shared" si="7"/>
        <v>0</v>
      </c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</row>
    <row r="128" spans="1:94" ht="14.25" customHeight="1" outlineLevel="1">
      <c r="A128" s="23">
        <v>123</v>
      </c>
      <c r="B128" s="80"/>
      <c r="C128" s="81"/>
      <c r="D128" s="84"/>
      <c r="E128" s="84"/>
      <c r="F128" s="85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161"/>
      <c r="AK128" s="161"/>
      <c r="AL128" s="161"/>
      <c r="AM128" s="161"/>
      <c r="AN128" s="161"/>
      <c r="AO128" s="161"/>
      <c r="AP128" s="161"/>
      <c r="AQ128" s="161"/>
      <c r="AR128" s="161"/>
      <c r="AS128" s="161"/>
      <c r="AT128" s="161"/>
      <c r="AU128" s="164">
        <f t="shared" si="5"/>
        <v>0</v>
      </c>
      <c r="AV128" s="180"/>
      <c r="AW128" s="31"/>
      <c r="AX128" s="11">
        <f t="shared" si="6"/>
        <v>0</v>
      </c>
      <c r="AY128" s="10"/>
      <c r="AZ128" s="31"/>
      <c r="BA128" s="11">
        <f t="shared" si="7"/>
        <v>0</v>
      </c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</row>
    <row r="129" spans="1:94" ht="14.25" customHeight="1" outlineLevel="1">
      <c r="A129" s="23">
        <v>124</v>
      </c>
      <c r="B129" s="80"/>
      <c r="C129" s="81"/>
      <c r="D129" s="84"/>
      <c r="E129" s="84"/>
      <c r="F129" s="85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1"/>
      <c r="AN129" s="161"/>
      <c r="AO129" s="161"/>
      <c r="AP129" s="161"/>
      <c r="AQ129" s="161"/>
      <c r="AR129" s="161"/>
      <c r="AS129" s="161"/>
      <c r="AT129" s="161"/>
      <c r="AU129" s="164">
        <f t="shared" si="5"/>
        <v>0</v>
      </c>
      <c r="AV129" s="180"/>
      <c r="AW129" s="31"/>
      <c r="AX129" s="11">
        <f t="shared" si="6"/>
        <v>0</v>
      </c>
      <c r="AY129" s="10"/>
      <c r="AZ129" s="31"/>
      <c r="BA129" s="11">
        <f t="shared" si="7"/>
        <v>0</v>
      </c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</row>
    <row r="130" spans="1:94" ht="14.25" customHeight="1" outlineLevel="1">
      <c r="A130" s="23">
        <v>125</v>
      </c>
      <c r="B130" s="80"/>
      <c r="C130" s="81"/>
      <c r="D130" s="84"/>
      <c r="E130" s="84"/>
      <c r="F130" s="85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61"/>
      <c r="AO130" s="161"/>
      <c r="AP130" s="161"/>
      <c r="AQ130" s="161"/>
      <c r="AR130" s="161"/>
      <c r="AS130" s="161"/>
      <c r="AT130" s="161"/>
      <c r="AU130" s="164">
        <f t="shared" si="5"/>
        <v>0</v>
      </c>
      <c r="AV130" s="180"/>
      <c r="AW130" s="31"/>
      <c r="AX130" s="11">
        <f t="shared" si="6"/>
        <v>0</v>
      </c>
      <c r="AY130" s="10"/>
      <c r="AZ130" s="31"/>
      <c r="BA130" s="11">
        <f t="shared" si="7"/>
        <v>0</v>
      </c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</row>
    <row r="131" spans="1:94" ht="14.25" customHeight="1" outlineLevel="1">
      <c r="A131" s="23">
        <v>126</v>
      </c>
      <c r="B131" s="80"/>
      <c r="C131" s="81"/>
      <c r="D131" s="84"/>
      <c r="E131" s="84"/>
      <c r="F131" s="85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  <c r="AP131" s="161"/>
      <c r="AQ131" s="161"/>
      <c r="AR131" s="161"/>
      <c r="AS131" s="161"/>
      <c r="AT131" s="161"/>
      <c r="AU131" s="164">
        <f t="shared" si="5"/>
        <v>0</v>
      </c>
      <c r="AV131" s="180"/>
      <c r="AW131" s="31"/>
      <c r="AX131" s="11">
        <f t="shared" si="6"/>
        <v>0</v>
      </c>
      <c r="AY131" s="10"/>
      <c r="AZ131" s="31"/>
      <c r="BA131" s="11">
        <f t="shared" si="7"/>
        <v>0</v>
      </c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</row>
    <row r="132" spans="1:94" ht="14.25" customHeight="1" outlineLevel="1">
      <c r="A132" s="23">
        <v>127</v>
      </c>
      <c r="B132" s="80"/>
      <c r="C132" s="81"/>
      <c r="D132" s="84"/>
      <c r="E132" s="84"/>
      <c r="F132" s="85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  <c r="AG132" s="161"/>
      <c r="AH132" s="161"/>
      <c r="AI132" s="161"/>
      <c r="AJ132" s="161"/>
      <c r="AK132" s="161"/>
      <c r="AL132" s="161"/>
      <c r="AM132" s="161"/>
      <c r="AN132" s="161"/>
      <c r="AO132" s="161"/>
      <c r="AP132" s="161"/>
      <c r="AQ132" s="161"/>
      <c r="AR132" s="161"/>
      <c r="AS132" s="161"/>
      <c r="AT132" s="161"/>
      <c r="AU132" s="164">
        <f t="shared" si="5"/>
        <v>0</v>
      </c>
      <c r="AV132" s="180"/>
      <c r="AW132" s="31"/>
      <c r="AX132" s="11">
        <f t="shared" si="6"/>
        <v>0</v>
      </c>
      <c r="AY132" s="10"/>
      <c r="AZ132" s="31"/>
      <c r="BA132" s="11">
        <f t="shared" si="7"/>
        <v>0</v>
      </c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</row>
    <row r="133" spans="1:94" ht="14.25" customHeight="1" outlineLevel="1">
      <c r="A133" s="23">
        <v>128</v>
      </c>
      <c r="B133" s="80"/>
      <c r="C133" s="81"/>
      <c r="D133" s="84"/>
      <c r="E133" s="84"/>
      <c r="F133" s="85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1"/>
      <c r="AK133" s="161"/>
      <c r="AL133" s="161"/>
      <c r="AM133" s="161"/>
      <c r="AN133" s="161"/>
      <c r="AO133" s="161"/>
      <c r="AP133" s="161"/>
      <c r="AQ133" s="161"/>
      <c r="AR133" s="161"/>
      <c r="AS133" s="161"/>
      <c r="AT133" s="161"/>
      <c r="AU133" s="164">
        <f t="shared" si="5"/>
        <v>0</v>
      </c>
      <c r="AV133" s="180"/>
      <c r="AW133" s="31"/>
      <c r="AX133" s="11">
        <f t="shared" si="6"/>
        <v>0</v>
      </c>
      <c r="AY133" s="10"/>
      <c r="AZ133" s="31"/>
      <c r="BA133" s="11">
        <f t="shared" si="7"/>
        <v>0</v>
      </c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</row>
    <row r="134" spans="1:94" ht="14.25" customHeight="1" outlineLevel="1">
      <c r="A134" s="23">
        <v>129</v>
      </c>
      <c r="B134" s="80"/>
      <c r="C134" s="81"/>
      <c r="D134" s="84"/>
      <c r="E134" s="84"/>
      <c r="F134" s="85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1"/>
      <c r="AF134" s="161"/>
      <c r="AG134" s="161"/>
      <c r="AH134" s="161"/>
      <c r="AI134" s="161"/>
      <c r="AJ134" s="161"/>
      <c r="AK134" s="161"/>
      <c r="AL134" s="161"/>
      <c r="AM134" s="161"/>
      <c r="AN134" s="161"/>
      <c r="AO134" s="161"/>
      <c r="AP134" s="161"/>
      <c r="AQ134" s="161"/>
      <c r="AR134" s="161"/>
      <c r="AS134" s="161"/>
      <c r="AT134" s="161"/>
      <c r="AU134" s="164">
        <f aca="true" t="shared" si="8" ref="AU134:AU197">SUM(D134:AT134)</f>
        <v>0</v>
      </c>
      <c r="AV134" s="180"/>
      <c r="AW134" s="31"/>
      <c r="AX134" s="11">
        <f t="shared" si="6"/>
        <v>0</v>
      </c>
      <c r="AY134" s="10"/>
      <c r="AZ134" s="31"/>
      <c r="BA134" s="11">
        <f t="shared" si="7"/>
        <v>0</v>
      </c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</row>
    <row r="135" spans="1:94" ht="14.25" customHeight="1" outlineLevel="1">
      <c r="A135" s="23">
        <v>130</v>
      </c>
      <c r="B135" s="80"/>
      <c r="C135" s="81"/>
      <c r="D135" s="84"/>
      <c r="E135" s="84"/>
      <c r="F135" s="85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61"/>
      <c r="AN135" s="161"/>
      <c r="AO135" s="161"/>
      <c r="AP135" s="161"/>
      <c r="AQ135" s="161"/>
      <c r="AR135" s="161"/>
      <c r="AS135" s="161"/>
      <c r="AT135" s="161"/>
      <c r="AU135" s="164">
        <f t="shared" si="8"/>
        <v>0</v>
      </c>
      <c r="AV135" s="180"/>
      <c r="AW135" s="31"/>
      <c r="AX135" s="11">
        <f aca="true" t="shared" si="9" ref="AX135:AX198">AX134-AW135</f>
        <v>0</v>
      </c>
      <c r="AY135" s="10"/>
      <c r="AZ135" s="31"/>
      <c r="BA135" s="11">
        <f aca="true" t="shared" si="10" ref="BA135:BA198">BA134-AZ135</f>
        <v>0</v>
      </c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</row>
    <row r="136" spans="1:94" ht="14.25" customHeight="1" outlineLevel="1">
      <c r="A136" s="23">
        <v>131</v>
      </c>
      <c r="B136" s="80"/>
      <c r="C136" s="81"/>
      <c r="D136" s="84"/>
      <c r="E136" s="84"/>
      <c r="F136" s="85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1"/>
      <c r="AN136" s="161"/>
      <c r="AO136" s="161"/>
      <c r="AP136" s="161"/>
      <c r="AQ136" s="161"/>
      <c r="AR136" s="161"/>
      <c r="AS136" s="161"/>
      <c r="AT136" s="161"/>
      <c r="AU136" s="164">
        <f t="shared" si="8"/>
        <v>0</v>
      </c>
      <c r="AV136" s="180"/>
      <c r="AW136" s="31"/>
      <c r="AX136" s="11">
        <f t="shared" si="9"/>
        <v>0</v>
      </c>
      <c r="AY136" s="10"/>
      <c r="AZ136" s="31"/>
      <c r="BA136" s="11">
        <f t="shared" si="10"/>
        <v>0</v>
      </c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</row>
    <row r="137" spans="1:94" ht="14.25" customHeight="1" outlineLevel="1">
      <c r="A137" s="23">
        <v>132</v>
      </c>
      <c r="B137" s="80"/>
      <c r="C137" s="81"/>
      <c r="D137" s="84"/>
      <c r="E137" s="84"/>
      <c r="F137" s="85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1"/>
      <c r="AN137" s="161"/>
      <c r="AO137" s="161"/>
      <c r="AP137" s="161"/>
      <c r="AQ137" s="161"/>
      <c r="AR137" s="161"/>
      <c r="AS137" s="161"/>
      <c r="AT137" s="161"/>
      <c r="AU137" s="164">
        <f t="shared" si="8"/>
        <v>0</v>
      </c>
      <c r="AV137" s="180"/>
      <c r="AW137" s="31"/>
      <c r="AX137" s="11">
        <f t="shared" si="9"/>
        <v>0</v>
      </c>
      <c r="AY137" s="10"/>
      <c r="AZ137" s="31"/>
      <c r="BA137" s="11">
        <f t="shared" si="10"/>
        <v>0</v>
      </c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</row>
    <row r="138" spans="1:94" ht="14.25" customHeight="1" outlineLevel="1">
      <c r="A138" s="23">
        <v>133</v>
      </c>
      <c r="B138" s="80"/>
      <c r="C138" s="81"/>
      <c r="D138" s="84"/>
      <c r="E138" s="84"/>
      <c r="F138" s="85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161"/>
      <c r="AH138" s="161"/>
      <c r="AI138" s="161"/>
      <c r="AJ138" s="161"/>
      <c r="AK138" s="161"/>
      <c r="AL138" s="161"/>
      <c r="AM138" s="161"/>
      <c r="AN138" s="161"/>
      <c r="AO138" s="161"/>
      <c r="AP138" s="161"/>
      <c r="AQ138" s="161"/>
      <c r="AR138" s="161"/>
      <c r="AS138" s="161"/>
      <c r="AT138" s="161"/>
      <c r="AU138" s="164">
        <f t="shared" si="8"/>
        <v>0</v>
      </c>
      <c r="AV138" s="180"/>
      <c r="AW138" s="31"/>
      <c r="AX138" s="11">
        <f t="shared" si="9"/>
        <v>0</v>
      </c>
      <c r="AY138" s="10"/>
      <c r="AZ138" s="31"/>
      <c r="BA138" s="11">
        <f t="shared" si="10"/>
        <v>0</v>
      </c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</row>
    <row r="139" spans="1:94" ht="14.25" customHeight="1" outlineLevel="1">
      <c r="A139" s="23">
        <v>134</v>
      </c>
      <c r="B139" s="80"/>
      <c r="C139" s="81"/>
      <c r="D139" s="84"/>
      <c r="E139" s="84"/>
      <c r="F139" s="85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1"/>
      <c r="AN139" s="161"/>
      <c r="AO139" s="161"/>
      <c r="AP139" s="161"/>
      <c r="AQ139" s="161"/>
      <c r="AR139" s="161"/>
      <c r="AS139" s="161"/>
      <c r="AT139" s="161"/>
      <c r="AU139" s="164">
        <f t="shared" si="8"/>
        <v>0</v>
      </c>
      <c r="AV139" s="180"/>
      <c r="AW139" s="31"/>
      <c r="AX139" s="11">
        <f t="shared" si="9"/>
        <v>0</v>
      </c>
      <c r="AY139" s="10"/>
      <c r="AZ139" s="31"/>
      <c r="BA139" s="11">
        <f t="shared" si="10"/>
        <v>0</v>
      </c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</row>
    <row r="140" spans="1:94" ht="14.25" customHeight="1" outlineLevel="1">
      <c r="A140" s="23">
        <v>135</v>
      </c>
      <c r="B140" s="80"/>
      <c r="C140" s="81"/>
      <c r="D140" s="84"/>
      <c r="E140" s="84"/>
      <c r="F140" s="85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/>
      <c r="AG140" s="161"/>
      <c r="AH140" s="161"/>
      <c r="AI140" s="161"/>
      <c r="AJ140" s="161"/>
      <c r="AK140" s="161"/>
      <c r="AL140" s="161"/>
      <c r="AM140" s="161"/>
      <c r="AN140" s="161"/>
      <c r="AO140" s="161"/>
      <c r="AP140" s="161"/>
      <c r="AQ140" s="161"/>
      <c r="AR140" s="161"/>
      <c r="AS140" s="161"/>
      <c r="AT140" s="161"/>
      <c r="AU140" s="164">
        <f t="shared" si="8"/>
        <v>0</v>
      </c>
      <c r="AV140" s="180"/>
      <c r="AW140" s="31"/>
      <c r="AX140" s="11">
        <f t="shared" si="9"/>
        <v>0</v>
      </c>
      <c r="AY140" s="10"/>
      <c r="AZ140" s="31"/>
      <c r="BA140" s="11">
        <f t="shared" si="10"/>
        <v>0</v>
      </c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</row>
    <row r="141" spans="1:94" ht="14.25" customHeight="1" outlineLevel="1">
      <c r="A141" s="23">
        <v>136</v>
      </c>
      <c r="B141" s="80"/>
      <c r="C141" s="81"/>
      <c r="D141" s="84"/>
      <c r="E141" s="84"/>
      <c r="F141" s="85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161"/>
      <c r="AF141" s="161"/>
      <c r="AG141" s="161"/>
      <c r="AH141" s="161"/>
      <c r="AI141" s="161"/>
      <c r="AJ141" s="161"/>
      <c r="AK141" s="161"/>
      <c r="AL141" s="161"/>
      <c r="AM141" s="161"/>
      <c r="AN141" s="161"/>
      <c r="AO141" s="161"/>
      <c r="AP141" s="161"/>
      <c r="AQ141" s="161"/>
      <c r="AR141" s="161"/>
      <c r="AS141" s="161"/>
      <c r="AT141" s="161"/>
      <c r="AU141" s="164">
        <f t="shared" si="8"/>
        <v>0</v>
      </c>
      <c r="AV141" s="180"/>
      <c r="AW141" s="31"/>
      <c r="AX141" s="11">
        <f t="shared" si="9"/>
        <v>0</v>
      </c>
      <c r="AY141" s="10"/>
      <c r="AZ141" s="31"/>
      <c r="BA141" s="11">
        <f t="shared" si="10"/>
        <v>0</v>
      </c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</row>
    <row r="142" spans="1:94" ht="14.25" customHeight="1" outlineLevel="1">
      <c r="A142" s="23">
        <v>137</v>
      </c>
      <c r="B142" s="80"/>
      <c r="C142" s="81"/>
      <c r="D142" s="84"/>
      <c r="E142" s="84"/>
      <c r="F142" s="85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61"/>
      <c r="AG142" s="161"/>
      <c r="AH142" s="161"/>
      <c r="AI142" s="161"/>
      <c r="AJ142" s="161"/>
      <c r="AK142" s="161"/>
      <c r="AL142" s="161"/>
      <c r="AM142" s="161"/>
      <c r="AN142" s="161"/>
      <c r="AO142" s="161"/>
      <c r="AP142" s="161"/>
      <c r="AQ142" s="161"/>
      <c r="AR142" s="161"/>
      <c r="AS142" s="161"/>
      <c r="AT142" s="161"/>
      <c r="AU142" s="164">
        <f t="shared" si="8"/>
        <v>0</v>
      </c>
      <c r="AV142" s="180"/>
      <c r="AW142" s="31"/>
      <c r="AX142" s="11">
        <f t="shared" si="9"/>
        <v>0</v>
      </c>
      <c r="AY142" s="10"/>
      <c r="AZ142" s="31"/>
      <c r="BA142" s="11">
        <f t="shared" si="10"/>
        <v>0</v>
      </c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</row>
    <row r="143" spans="1:94" ht="14.25" customHeight="1" outlineLevel="1">
      <c r="A143" s="23">
        <v>138</v>
      </c>
      <c r="B143" s="80"/>
      <c r="C143" s="81"/>
      <c r="D143" s="84"/>
      <c r="E143" s="84"/>
      <c r="F143" s="85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/>
      <c r="AG143" s="161"/>
      <c r="AH143" s="161"/>
      <c r="AI143" s="161"/>
      <c r="AJ143" s="161"/>
      <c r="AK143" s="161"/>
      <c r="AL143" s="161"/>
      <c r="AM143" s="161"/>
      <c r="AN143" s="161"/>
      <c r="AO143" s="161"/>
      <c r="AP143" s="161"/>
      <c r="AQ143" s="161"/>
      <c r="AR143" s="161"/>
      <c r="AS143" s="161"/>
      <c r="AT143" s="161"/>
      <c r="AU143" s="164">
        <f t="shared" si="8"/>
        <v>0</v>
      </c>
      <c r="AV143" s="180"/>
      <c r="AW143" s="31"/>
      <c r="AX143" s="11">
        <f t="shared" si="9"/>
        <v>0</v>
      </c>
      <c r="AY143" s="10"/>
      <c r="AZ143" s="31"/>
      <c r="BA143" s="11">
        <f t="shared" si="10"/>
        <v>0</v>
      </c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</row>
    <row r="144" spans="1:94" ht="14.25" customHeight="1" outlineLevel="1">
      <c r="A144" s="23">
        <v>139</v>
      </c>
      <c r="B144" s="80"/>
      <c r="C144" s="81"/>
      <c r="D144" s="84"/>
      <c r="E144" s="84"/>
      <c r="F144" s="85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1"/>
      <c r="AF144" s="161"/>
      <c r="AG144" s="161"/>
      <c r="AH144" s="161"/>
      <c r="AI144" s="161"/>
      <c r="AJ144" s="161"/>
      <c r="AK144" s="161"/>
      <c r="AL144" s="161"/>
      <c r="AM144" s="161"/>
      <c r="AN144" s="161"/>
      <c r="AO144" s="161"/>
      <c r="AP144" s="161"/>
      <c r="AQ144" s="161"/>
      <c r="AR144" s="161"/>
      <c r="AS144" s="161"/>
      <c r="AT144" s="161"/>
      <c r="AU144" s="164">
        <f t="shared" si="8"/>
        <v>0</v>
      </c>
      <c r="AV144" s="180"/>
      <c r="AW144" s="31"/>
      <c r="AX144" s="11">
        <f t="shared" si="9"/>
        <v>0</v>
      </c>
      <c r="AY144" s="10"/>
      <c r="AZ144" s="31"/>
      <c r="BA144" s="11">
        <f t="shared" si="10"/>
        <v>0</v>
      </c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</row>
    <row r="145" spans="1:94" ht="14.25" customHeight="1">
      <c r="A145" s="23">
        <v>140</v>
      </c>
      <c r="B145" s="80"/>
      <c r="C145" s="81"/>
      <c r="D145" s="84"/>
      <c r="E145" s="84"/>
      <c r="F145" s="85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  <c r="AA145" s="161"/>
      <c r="AB145" s="161"/>
      <c r="AC145" s="161"/>
      <c r="AD145" s="161"/>
      <c r="AE145" s="161"/>
      <c r="AF145" s="161"/>
      <c r="AG145" s="161"/>
      <c r="AH145" s="161"/>
      <c r="AI145" s="161"/>
      <c r="AJ145" s="161"/>
      <c r="AK145" s="161"/>
      <c r="AL145" s="161"/>
      <c r="AM145" s="161"/>
      <c r="AN145" s="161"/>
      <c r="AO145" s="161"/>
      <c r="AP145" s="161"/>
      <c r="AQ145" s="161"/>
      <c r="AR145" s="161"/>
      <c r="AS145" s="161"/>
      <c r="AT145" s="161"/>
      <c r="AU145" s="164">
        <f t="shared" si="8"/>
        <v>0</v>
      </c>
      <c r="AV145" s="180"/>
      <c r="AW145" s="31"/>
      <c r="AX145" s="11">
        <f t="shared" si="9"/>
        <v>0</v>
      </c>
      <c r="AY145" s="10"/>
      <c r="AZ145" s="31"/>
      <c r="BA145" s="11">
        <f t="shared" si="10"/>
        <v>0</v>
      </c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</row>
    <row r="146" spans="1:94" ht="14.25" customHeight="1" outlineLevel="1">
      <c r="A146" s="23">
        <v>141</v>
      </c>
      <c r="B146" s="80"/>
      <c r="C146" s="81"/>
      <c r="D146" s="84"/>
      <c r="E146" s="84"/>
      <c r="F146" s="85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1"/>
      <c r="AF146" s="161"/>
      <c r="AG146" s="161"/>
      <c r="AH146" s="161"/>
      <c r="AI146" s="161"/>
      <c r="AJ146" s="161"/>
      <c r="AK146" s="161"/>
      <c r="AL146" s="161"/>
      <c r="AM146" s="161"/>
      <c r="AN146" s="161"/>
      <c r="AO146" s="161"/>
      <c r="AP146" s="161"/>
      <c r="AQ146" s="161"/>
      <c r="AR146" s="161"/>
      <c r="AS146" s="161"/>
      <c r="AT146" s="161"/>
      <c r="AU146" s="164">
        <f t="shared" si="8"/>
        <v>0</v>
      </c>
      <c r="AV146" s="180"/>
      <c r="AW146" s="31"/>
      <c r="AX146" s="11">
        <f t="shared" si="9"/>
        <v>0</v>
      </c>
      <c r="AY146" s="10"/>
      <c r="AZ146" s="31"/>
      <c r="BA146" s="11">
        <f t="shared" si="10"/>
        <v>0</v>
      </c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</row>
    <row r="147" spans="1:94" ht="14.25" customHeight="1" outlineLevel="1">
      <c r="A147" s="23">
        <v>142</v>
      </c>
      <c r="B147" s="80"/>
      <c r="C147" s="81"/>
      <c r="D147" s="84"/>
      <c r="E147" s="84"/>
      <c r="F147" s="85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61"/>
      <c r="AF147" s="161"/>
      <c r="AG147" s="161"/>
      <c r="AH147" s="161"/>
      <c r="AI147" s="161"/>
      <c r="AJ147" s="161"/>
      <c r="AK147" s="161"/>
      <c r="AL147" s="161"/>
      <c r="AM147" s="161"/>
      <c r="AN147" s="161"/>
      <c r="AO147" s="161"/>
      <c r="AP147" s="161"/>
      <c r="AQ147" s="161"/>
      <c r="AR147" s="161"/>
      <c r="AS147" s="161"/>
      <c r="AT147" s="161"/>
      <c r="AU147" s="164">
        <f t="shared" si="8"/>
        <v>0</v>
      </c>
      <c r="AV147" s="180"/>
      <c r="AW147" s="31"/>
      <c r="AX147" s="11">
        <f t="shared" si="9"/>
        <v>0</v>
      </c>
      <c r="AY147" s="10"/>
      <c r="AZ147" s="31"/>
      <c r="BA147" s="11">
        <f t="shared" si="10"/>
        <v>0</v>
      </c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</row>
    <row r="148" spans="1:94" ht="14.25" customHeight="1" outlineLevel="1">
      <c r="A148" s="23">
        <v>143</v>
      </c>
      <c r="B148" s="80"/>
      <c r="C148" s="81"/>
      <c r="D148" s="84"/>
      <c r="E148" s="84"/>
      <c r="F148" s="85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1"/>
      <c r="AF148" s="161"/>
      <c r="AG148" s="161"/>
      <c r="AH148" s="161"/>
      <c r="AI148" s="161"/>
      <c r="AJ148" s="161"/>
      <c r="AK148" s="161"/>
      <c r="AL148" s="161"/>
      <c r="AM148" s="161"/>
      <c r="AN148" s="161"/>
      <c r="AO148" s="161"/>
      <c r="AP148" s="161"/>
      <c r="AQ148" s="161"/>
      <c r="AR148" s="161"/>
      <c r="AS148" s="161"/>
      <c r="AT148" s="161"/>
      <c r="AU148" s="164">
        <f t="shared" si="8"/>
        <v>0</v>
      </c>
      <c r="AV148" s="180"/>
      <c r="AW148" s="31"/>
      <c r="AX148" s="11">
        <f t="shared" si="9"/>
        <v>0</v>
      </c>
      <c r="AY148" s="10"/>
      <c r="AZ148" s="31"/>
      <c r="BA148" s="11">
        <f t="shared" si="10"/>
        <v>0</v>
      </c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</row>
    <row r="149" spans="1:94" ht="14.25" customHeight="1" outlineLevel="1">
      <c r="A149" s="23">
        <v>144</v>
      </c>
      <c r="B149" s="80"/>
      <c r="C149" s="81"/>
      <c r="D149" s="84"/>
      <c r="E149" s="84"/>
      <c r="F149" s="85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61"/>
      <c r="AF149" s="161"/>
      <c r="AG149" s="161"/>
      <c r="AH149" s="161"/>
      <c r="AI149" s="161"/>
      <c r="AJ149" s="161"/>
      <c r="AK149" s="161"/>
      <c r="AL149" s="161"/>
      <c r="AM149" s="161"/>
      <c r="AN149" s="161"/>
      <c r="AO149" s="161"/>
      <c r="AP149" s="161"/>
      <c r="AQ149" s="161"/>
      <c r="AR149" s="161"/>
      <c r="AS149" s="161"/>
      <c r="AT149" s="161"/>
      <c r="AU149" s="164">
        <f t="shared" si="8"/>
        <v>0</v>
      </c>
      <c r="AV149" s="180"/>
      <c r="AW149" s="31"/>
      <c r="AX149" s="11">
        <f t="shared" si="9"/>
        <v>0</v>
      </c>
      <c r="AY149" s="10"/>
      <c r="AZ149" s="31"/>
      <c r="BA149" s="11">
        <f t="shared" si="10"/>
        <v>0</v>
      </c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</row>
    <row r="150" spans="1:94" ht="14.25" customHeight="1" outlineLevel="1">
      <c r="A150" s="23">
        <v>145</v>
      </c>
      <c r="B150" s="80"/>
      <c r="C150" s="81"/>
      <c r="D150" s="84"/>
      <c r="E150" s="84"/>
      <c r="F150" s="85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1"/>
      <c r="AF150" s="161"/>
      <c r="AG150" s="161"/>
      <c r="AH150" s="161"/>
      <c r="AI150" s="161"/>
      <c r="AJ150" s="161"/>
      <c r="AK150" s="161"/>
      <c r="AL150" s="161"/>
      <c r="AM150" s="161"/>
      <c r="AN150" s="161"/>
      <c r="AO150" s="161"/>
      <c r="AP150" s="161"/>
      <c r="AQ150" s="161"/>
      <c r="AR150" s="161"/>
      <c r="AS150" s="161"/>
      <c r="AT150" s="161"/>
      <c r="AU150" s="164">
        <f t="shared" si="8"/>
        <v>0</v>
      </c>
      <c r="AV150" s="180"/>
      <c r="AW150" s="31"/>
      <c r="AX150" s="11">
        <f t="shared" si="9"/>
        <v>0</v>
      </c>
      <c r="AY150" s="10"/>
      <c r="AZ150" s="31"/>
      <c r="BA150" s="11">
        <f t="shared" si="10"/>
        <v>0</v>
      </c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</row>
    <row r="151" spans="1:94" ht="14.25" customHeight="1" outlineLevel="1">
      <c r="A151" s="23">
        <v>146</v>
      </c>
      <c r="B151" s="80"/>
      <c r="C151" s="81"/>
      <c r="D151" s="84"/>
      <c r="E151" s="84"/>
      <c r="F151" s="85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  <c r="AA151" s="161"/>
      <c r="AB151" s="161"/>
      <c r="AC151" s="161"/>
      <c r="AD151" s="161"/>
      <c r="AE151" s="161"/>
      <c r="AF151" s="161"/>
      <c r="AG151" s="161"/>
      <c r="AH151" s="161"/>
      <c r="AI151" s="161"/>
      <c r="AJ151" s="161"/>
      <c r="AK151" s="161"/>
      <c r="AL151" s="161"/>
      <c r="AM151" s="161"/>
      <c r="AN151" s="161"/>
      <c r="AO151" s="161"/>
      <c r="AP151" s="161"/>
      <c r="AQ151" s="161"/>
      <c r="AR151" s="161"/>
      <c r="AS151" s="161"/>
      <c r="AT151" s="161"/>
      <c r="AU151" s="164">
        <f t="shared" si="8"/>
        <v>0</v>
      </c>
      <c r="AV151" s="180"/>
      <c r="AW151" s="31"/>
      <c r="AX151" s="11">
        <f t="shared" si="9"/>
        <v>0</v>
      </c>
      <c r="AY151" s="10"/>
      <c r="AZ151" s="31"/>
      <c r="BA151" s="11">
        <f t="shared" si="10"/>
        <v>0</v>
      </c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</row>
    <row r="152" spans="1:94" ht="14.25" customHeight="1" outlineLevel="1">
      <c r="A152" s="23">
        <v>147</v>
      </c>
      <c r="B152" s="80"/>
      <c r="C152" s="81"/>
      <c r="D152" s="84"/>
      <c r="E152" s="84"/>
      <c r="F152" s="85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1"/>
      <c r="AF152" s="161"/>
      <c r="AG152" s="161"/>
      <c r="AH152" s="161"/>
      <c r="AI152" s="161"/>
      <c r="AJ152" s="161"/>
      <c r="AK152" s="161"/>
      <c r="AL152" s="161"/>
      <c r="AM152" s="161"/>
      <c r="AN152" s="161"/>
      <c r="AO152" s="161"/>
      <c r="AP152" s="161"/>
      <c r="AQ152" s="161"/>
      <c r="AR152" s="161"/>
      <c r="AS152" s="161"/>
      <c r="AT152" s="161"/>
      <c r="AU152" s="164">
        <f t="shared" si="8"/>
        <v>0</v>
      </c>
      <c r="AV152" s="180"/>
      <c r="AW152" s="31"/>
      <c r="AX152" s="11">
        <f t="shared" si="9"/>
        <v>0</v>
      </c>
      <c r="AY152" s="10"/>
      <c r="AZ152" s="31"/>
      <c r="BA152" s="11">
        <f t="shared" si="10"/>
        <v>0</v>
      </c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</row>
    <row r="153" spans="1:94" ht="14.25" customHeight="1" outlineLevel="1">
      <c r="A153" s="23">
        <v>148</v>
      </c>
      <c r="B153" s="80"/>
      <c r="C153" s="81"/>
      <c r="D153" s="84"/>
      <c r="E153" s="84"/>
      <c r="F153" s="85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  <c r="AJ153" s="161"/>
      <c r="AK153" s="161"/>
      <c r="AL153" s="161"/>
      <c r="AM153" s="161"/>
      <c r="AN153" s="161"/>
      <c r="AO153" s="161"/>
      <c r="AP153" s="161"/>
      <c r="AQ153" s="161"/>
      <c r="AR153" s="161"/>
      <c r="AS153" s="161"/>
      <c r="AT153" s="161"/>
      <c r="AU153" s="164">
        <f t="shared" si="8"/>
        <v>0</v>
      </c>
      <c r="AV153" s="180"/>
      <c r="AW153" s="31"/>
      <c r="AX153" s="11">
        <f t="shared" si="9"/>
        <v>0</v>
      </c>
      <c r="AY153" s="10"/>
      <c r="AZ153" s="31"/>
      <c r="BA153" s="11">
        <f t="shared" si="10"/>
        <v>0</v>
      </c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</row>
    <row r="154" spans="1:94" ht="14.25" customHeight="1" outlineLevel="1">
      <c r="A154" s="23">
        <v>149</v>
      </c>
      <c r="B154" s="80"/>
      <c r="C154" s="81"/>
      <c r="D154" s="84"/>
      <c r="E154" s="84"/>
      <c r="F154" s="85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1"/>
      <c r="AF154" s="161"/>
      <c r="AG154" s="161"/>
      <c r="AH154" s="161"/>
      <c r="AI154" s="161"/>
      <c r="AJ154" s="161"/>
      <c r="AK154" s="161"/>
      <c r="AL154" s="161"/>
      <c r="AM154" s="161"/>
      <c r="AN154" s="161"/>
      <c r="AO154" s="161"/>
      <c r="AP154" s="161"/>
      <c r="AQ154" s="161"/>
      <c r="AR154" s="161"/>
      <c r="AS154" s="161"/>
      <c r="AT154" s="161"/>
      <c r="AU154" s="164">
        <f t="shared" si="8"/>
        <v>0</v>
      </c>
      <c r="AV154" s="180"/>
      <c r="AW154" s="31"/>
      <c r="AX154" s="11">
        <f t="shared" si="9"/>
        <v>0</v>
      </c>
      <c r="AY154" s="10"/>
      <c r="AZ154" s="31"/>
      <c r="BA154" s="11">
        <f t="shared" si="10"/>
        <v>0</v>
      </c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</row>
    <row r="155" spans="1:94" ht="14.25" customHeight="1" outlineLevel="1">
      <c r="A155" s="23">
        <v>150</v>
      </c>
      <c r="B155" s="80"/>
      <c r="C155" s="81"/>
      <c r="D155" s="84"/>
      <c r="E155" s="84"/>
      <c r="F155" s="85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61"/>
      <c r="AG155" s="161"/>
      <c r="AH155" s="161"/>
      <c r="AI155" s="161"/>
      <c r="AJ155" s="161"/>
      <c r="AK155" s="161"/>
      <c r="AL155" s="161"/>
      <c r="AM155" s="161"/>
      <c r="AN155" s="161"/>
      <c r="AO155" s="161"/>
      <c r="AP155" s="161"/>
      <c r="AQ155" s="161"/>
      <c r="AR155" s="161"/>
      <c r="AS155" s="161"/>
      <c r="AT155" s="161"/>
      <c r="AU155" s="164">
        <f t="shared" si="8"/>
        <v>0</v>
      </c>
      <c r="AV155" s="180"/>
      <c r="AW155" s="31"/>
      <c r="AX155" s="11">
        <f t="shared" si="9"/>
        <v>0</v>
      </c>
      <c r="AY155" s="10"/>
      <c r="AZ155" s="31"/>
      <c r="BA155" s="11">
        <f t="shared" si="10"/>
        <v>0</v>
      </c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</row>
    <row r="156" spans="1:94" ht="14.25" customHeight="1" outlineLevel="1">
      <c r="A156" s="23">
        <v>151</v>
      </c>
      <c r="B156" s="80"/>
      <c r="C156" s="81"/>
      <c r="D156" s="84"/>
      <c r="E156" s="84"/>
      <c r="F156" s="85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  <c r="AJ156" s="161"/>
      <c r="AK156" s="161"/>
      <c r="AL156" s="161"/>
      <c r="AM156" s="161"/>
      <c r="AN156" s="161"/>
      <c r="AO156" s="161"/>
      <c r="AP156" s="161"/>
      <c r="AQ156" s="161"/>
      <c r="AR156" s="161"/>
      <c r="AS156" s="161"/>
      <c r="AT156" s="161"/>
      <c r="AU156" s="164">
        <f t="shared" si="8"/>
        <v>0</v>
      </c>
      <c r="AV156" s="180"/>
      <c r="AW156" s="31"/>
      <c r="AX156" s="11">
        <f t="shared" si="9"/>
        <v>0</v>
      </c>
      <c r="AY156" s="10"/>
      <c r="AZ156" s="31"/>
      <c r="BA156" s="11">
        <f t="shared" si="10"/>
        <v>0</v>
      </c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</row>
    <row r="157" spans="1:94" ht="14.25" customHeight="1" outlineLevel="1">
      <c r="A157" s="23">
        <v>152</v>
      </c>
      <c r="B157" s="80"/>
      <c r="C157" s="81"/>
      <c r="D157" s="84"/>
      <c r="E157" s="84"/>
      <c r="F157" s="85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61"/>
      <c r="AG157" s="161"/>
      <c r="AH157" s="161"/>
      <c r="AI157" s="161"/>
      <c r="AJ157" s="161"/>
      <c r="AK157" s="161"/>
      <c r="AL157" s="161"/>
      <c r="AM157" s="161"/>
      <c r="AN157" s="161"/>
      <c r="AO157" s="161"/>
      <c r="AP157" s="161"/>
      <c r="AQ157" s="161"/>
      <c r="AR157" s="161"/>
      <c r="AS157" s="161"/>
      <c r="AT157" s="161"/>
      <c r="AU157" s="164">
        <f t="shared" si="8"/>
        <v>0</v>
      </c>
      <c r="AV157" s="180"/>
      <c r="AW157" s="31"/>
      <c r="AX157" s="11">
        <f t="shared" si="9"/>
        <v>0</v>
      </c>
      <c r="AY157" s="10"/>
      <c r="AZ157" s="31"/>
      <c r="BA157" s="11">
        <f t="shared" si="10"/>
        <v>0</v>
      </c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</row>
    <row r="158" spans="1:94" ht="14.25" customHeight="1" outlineLevel="1">
      <c r="A158" s="23">
        <v>153</v>
      </c>
      <c r="B158" s="80"/>
      <c r="C158" s="81"/>
      <c r="D158" s="84"/>
      <c r="E158" s="84"/>
      <c r="F158" s="85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1"/>
      <c r="AF158" s="161"/>
      <c r="AG158" s="161"/>
      <c r="AH158" s="161"/>
      <c r="AI158" s="161"/>
      <c r="AJ158" s="161"/>
      <c r="AK158" s="161"/>
      <c r="AL158" s="161"/>
      <c r="AM158" s="161"/>
      <c r="AN158" s="161"/>
      <c r="AO158" s="161"/>
      <c r="AP158" s="161"/>
      <c r="AQ158" s="161"/>
      <c r="AR158" s="161"/>
      <c r="AS158" s="161"/>
      <c r="AT158" s="161"/>
      <c r="AU158" s="164">
        <f t="shared" si="8"/>
        <v>0</v>
      </c>
      <c r="AV158" s="180"/>
      <c r="AW158" s="31"/>
      <c r="AX158" s="11">
        <f t="shared" si="9"/>
        <v>0</v>
      </c>
      <c r="AY158" s="10"/>
      <c r="AZ158" s="31"/>
      <c r="BA158" s="11">
        <f t="shared" si="10"/>
        <v>0</v>
      </c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</row>
    <row r="159" spans="1:94" ht="14.25" customHeight="1" outlineLevel="1">
      <c r="A159" s="23">
        <v>154</v>
      </c>
      <c r="B159" s="80"/>
      <c r="C159" s="81"/>
      <c r="D159" s="84"/>
      <c r="E159" s="84"/>
      <c r="F159" s="85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61"/>
      <c r="AG159" s="161"/>
      <c r="AH159" s="161"/>
      <c r="AI159" s="161"/>
      <c r="AJ159" s="161"/>
      <c r="AK159" s="161"/>
      <c r="AL159" s="161"/>
      <c r="AM159" s="161"/>
      <c r="AN159" s="161"/>
      <c r="AO159" s="161"/>
      <c r="AP159" s="161"/>
      <c r="AQ159" s="161"/>
      <c r="AR159" s="161"/>
      <c r="AS159" s="161"/>
      <c r="AT159" s="161"/>
      <c r="AU159" s="164">
        <f t="shared" si="8"/>
        <v>0</v>
      </c>
      <c r="AV159" s="180"/>
      <c r="AW159" s="31"/>
      <c r="AX159" s="11">
        <f t="shared" si="9"/>
        <v>0</v>
      </c>
      <c r="AY159" s="10"/>
      <c r="AZ159" s="31"/>
      <c r="BA159" s="11">
        <f t="shared" si="10"/>
        <v>0</v>
      </c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</row>
    <row r="160" spans="1:94" ht="14.25" customHeight="1" outlineLevel="1">
      <c r="A160" s="23">
        <v>155</v>
      </c>
      <c r="B160" s="80"/>
      <c r="C160" s="81"/>
      <c r="D160" s="84"/>
      <c r="E160" s="84"/>
      <c r="F160" s="85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1"/>
      <c r="AF160" s="161"/>
      <c r="AG160" s="161"/>
      <c r="AH160" s="161"/>
      <c r="AI160" s="161"/>
      <c r="AJ160" s="161"/>
      <c r="AK160" s="161"/>
      <c r="AL160" s="161"/>
      <c r="AM160" s="161"/>
      <c r="AN160" s="161"/>
      <c r="AO160" s="161"/>
      <c r="AP160" s="161"/>
      <c r="AQ160" s="161"/>
      <c r="AR160" s="161"/>
      <c r="AS160" s="161"/>
      <c r="AT160" s="161"/>
      <c r="AU160" s="164">
        <f t="shared" si="8"/>
        <v>0</v>
      </c>
      <c r="AV160" s="180"/>
      <c r="AW160" s="31"/>
      <c r="AX160" s="11">
        <f t="shared" si="9"/>
        <v>0</v>
      </c>
      <c r="AY160" s="10"/>
      <c r="AZ160" s="31"/>
      <c r="BA160" s="11">
        <f t="shared" si="10"/>
        <v>0</v>
      </c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</row>
    <row r="161" spans="1:94" ht="14.25" customHeight="1" outlineLevel="1">
      <c r="A161" s="23">
        <v>156</v>
      </c>
      <c r="B161" s="80"/>
      <c r="C161" s="81"/>
      <c r="D161" s="84"/>
      <c r="E161" s="84"/>
      <c r="F161" s="85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61"/>
      <c r="AF161" s="161"/>
      <c r="AG161" s="161"/>
      <c r="AH161" s="161"/>
      <c r="AI161" s="161"/>
      <c r="AJ161" s="161"/>
      <c r="AK161" s="161"/>
      <c r="AL161" s="161"/>
      <c r="AM161" s="161"/>
      <c r="AN161" s="161"/>
      <c r="AO161" s="161"/>
      <c r="AP161" s="161"/>
      <c r="AQ161" s="161"/>
      <c r="AR161" s="161"/>
      <c r="AS161" s="161"/>
      <c r="AT161" s="161"/>
      <c r="AU161" s="164">
        <f t="shared" si="8"/>
        <v>0</v>
      </c>
      <c r="AV161" s="180"/>
      <c r="AW161" s="31"/>
      <c r="AX161" s="11">
        <f t="shared" si="9"/>
        <v>0</v>
      </c>
      <c r="AY161" s="10"/>
      <c r="AZ161" s="31"/>
      <c r="BA161" s="11">
        <f t="shared" si="10"/>
        <v>0</v>
      </c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</row>
    <row r="162" spans="1:94" ht="14.25" customHeight="1" outlineLevel="1">
      <c r="A162" s="23">
        <v>157</v>
      </c>
      <c r="B162" s="80"/>
      <c r="C162" s="81"/>
      <c r="D162" s="84"/>
      <c r="E162" s="84"/>
      <c r="F162" s="85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1"/>
      <c r="AF162" s="161"/>
      <c r="AG162" s="161"/>
      <c r="AH162" s="161"/>
      <c r="AI162" s="161"/>
      <c r="AJ162" s="161"/>
      <c r="AK162" s="161"/>
      <c r="AL162" s="161"/>
      <c r="AM162" s="161"/>
      <c r="AN162" s="161"/>
      <c r="AO162" s="161"/>
      <c r="AP162" s="161"/>
      <c r="AQ162" s="161"/>
      <c r="AR162" s="161"/>
      <c r="AS162" s="161"/>
      <c r="AT162" s="161"/>
      <c r="AU162" s="164">
        <f t="shared" si="8"/>
        <v>0</v>
      </c>
      <c r="AV162" s="180"/>
      <c r="AW162" s="31"/>
      <c r="AX162" s="11">
        <f t="shared" si="9"/>
        <v>0</v>
      </c>
      <c r="AY162" s="10"/>
      <c r="AZ162" s="31"/>
      <c r="BA162" s="11">
        <f t="shared" si="10"/>
        <v>0</v>
      </c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</row>
    <row r="163" spans="1:94" ht="14.25" customHeight="1" outlineLevel="1">
      <c r="A163" s="23">
        <v>158</v>
      </c>
      <c r="B163" s="80"/>
      <c r="C163" s="81"/>
      <c r="D163" s="84"/>
      <c r="E163" s="84"/>
      <c r="F163" s="85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  <c r="AC163" s="161"/>
      <c r="AD163" s="161"/>
      <c r="AE163" s="161"/>
      <c r="AF163" s="161"/>
      <c r="AG163" s="161"/>
      <c r="AH163" s="161"/>
      <c r="AI163" s="161"/>
      <c r="AJ163" s="161"/>
      <c r="AK163" s="161"/>
      <c r="AL163" s="161"/>
      <c r="AM163" s="161"/>
      <c r="AN163" s="161"/>
      <c r="AO163" s="161"/>
      <c r="AP163" s="161"/>
      <c r="AQ163" s="161"/>
      <c r="AR163" s="161"/>
      <c r="AS163" s="161"/>
      <c r="AT163" s="161"/>
      <c r="AU163" s="164">
        <f t="shared" si="8"/>
        <v>0</v>
      </c>
      <c r="AV163" s="180"/>
      <c r="AW163" s="31"/>
      <c r="AX163" s="11">
        <f t="shared" si="9"/>
        <v>0</v>
      </c>
      <c r="AY163" s="10"/>
      <c r="AZ163" s="31"/>
      <c r="BA163" s="11">
        <f t="shared" si="10"/>
        <v>0</v>
      </c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</row>
    <row r="164" spans="1:94" ht="14.25" customHeight="1" outlineLevel="1">
      <c r="A164" s="23">
        <v>159</v>
      </c>
      <c r="B164" s="80"/>
      <c r="C164" s="81"/>
      <c r="D164" s="84"/>
      <c r="E164" s="84"/>
      <c r="F164" s="85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1"/>
      <c r="AF164" s="161"/>
      <c r="AG164" s="161"/>
      <c r="AH164" s="161"/>
      <c r="AI164" s="161"/>
      <c r="AJ164" s="161"/>
      <c r="AK164" s="161"/>
      <c r="AL164" s="161"/>
      <c r="AM164" s="161"/>
      <c r="AN164" s="161"/>
      <c r="AO164" s="161"/>
      <c r="AP164" s="161"/>
      <c r="AQ164" s="161"/>
      <c r="AR164" s="161"/>
      <c r="AS164" s="161"/>
      <c r="AT164" s="161"/>
      <c r="AU164" s="164">
        <f t="shared" si="8"/>
        <v>0</v>
      </c>
      <c r="AV164" s="180"/>
      <c r="AW164" s="31"/>
      <c r="AX164" s="11">
        <f t="shared" si="9"/>
        <v>0</v>
      </c>
      <c r="AY164" s="10"/>
      <c r="AZ164" s="31"/>
      <c r="BA164" s="11">
        <f t="shared" si="10"/>
        <v>0</v>
      </c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</row>
    <row r="165" spans="1:94" ht="14.25" customHeight="1">
      <c r="A165" s="23">
        <v>160</v>
      </c>
      <c r="B165" s="80"/>
      <c r="C165" s="81"/>
      <c r="D165" s="84"/>
      <c r="E165" s="84"/>
      <c r="F165" s="85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  <c r="AA165" s="161"/>
      <c r="AB165" s="161"/>
      <c r="AC165" s="161"/>
      <c r="AD165" s="161"/>
      <c r="AE165" s="161"/>
      <c r="AF165" s="161"/>
      <c r="AG165" s="161"/>
      <c r="AH165" s="161"/>
      <c r="AI165" s="161"/>
      <c r="AJ165" s="161"/>
      <c r="AK165" s="161"/>
      <c r="AL165" s="161"/>
      <c r="AM165" s="161"/>
      <c r="AN165" s="161"/>
      <c r="AO165" s="161"/>
      <c r="AP165" s="161"/>
      <c r="AQ165" s="161"/>
      <c r="AR165" s="161"/>
      <c r="AS165" s="161"/>
      <c r="AT165" s="161"/>
      <c r="AU165" s="164">
        <f t="shared" si="8"/>
        <v>0</v>
      </c>
      <c r="AV165" s="180"/>
      <c r="AW165" s="31"/>
      <c r="AX165" s="11">
        <f t="shared" si="9"/>
        <v>0</v>
      </c>
      <c r="AY165" s="10"/>
      <c r="AZ165" s="31"/>
      <c r="BA165" s="11">
        <f t="shared" si="10"/>
        <v>0</v>
      </c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</row>
    <row r="166" spans="1:94" ht="14.25" customHeight="1" outlineLevel="1">
      <c r="A166" s="23">
        <v>161</v>
      </c>
      <c r="B166" s="80"/>
      <c r="C166" s="81"/>
      <c r="D166" s="84"/>
      <c r="E166" s="84"/>
      <c r="F166" s="85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1"/>
      <c r="AF166" s="161"/>
      <c r="AG166" s="161"/>
      <c r="AH166" s="161"/>
      <c r="AI166" s="161"/>
      <c r="AJ166" s="161"/>
      <c r="AK166" s="161"/>
      <c r="AL166" s="161"/>
      <c r="AM166" s="161"/>
      <c r="AN166" s="161"/>
      <c r="AO166" s="161"/>
      <c r="AP166" s="161"/>
      <c r="AQ166" s="161"/>
      <c r="AR166" s="161"/>
      <c r="AS166" s="161"/>
      <c r="AT166" s="161"/>
      <c r="AU166" s="164">
        <f t="shared" si="8"/>
        <v>0</v>
      </c>
      <c r="AV166" s="180"/>
      <c r="AW166" s="31"/>
      <c r="AX166" s="11">
        <f t="shared" si="9"/>
        <v>0</v>
      </c>
      <c r="AY166" s="10"/>
      <c r="AZ166" s="31"/>
      <c r="BA166" s="11">
        <f t="shared" si="10"/>
        <v>0</v>
      </c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</row>
    <row r="167" spans="1:94" ht="14.25" customHeight="1" outlineLevel="1">
      <c r="A167" s="23">
        <v>162</v>
      </c>
      <c r="B167" s="80"/>
      <c r="C167" s="81"/>
      <c r="D167" s="84"/>
      <c r="E167" s="84"/>
      <c r="F167" s="85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  <c r="AB167" s="161"/>
      <c r="AC167" s="161"/>
      <c r="AD167" s="161"/>
      <c r="AE167" s="161"/>
      <c r="AF167" s="161"/>
      <c r="AG167" s="161"/>
      <c r="AH167" s="161"/>
      <c r="AI167" s="161"/>
      <c r="AJ167" s="161"/>
      <c r="AK167" s="161"/>
      <c r="AL167" s="161"/>
      <c r="AM167" s="161"/>
      <c r="AN167" s="161"/>
      <c r="AO167" s="161"/>
      <c r="AP167" s="161"/>
      <c r="AQ167" s="161"/>
      <c r="AR167" s="161"/>
      <c r="AS167" s="161"/>
      <c r="AT167" s="161"/>
      <c r="AU167" s="164">
        <f t="shared" si="8"/>
        <v>0</v>
      </c>
      <c r="AV167" s="180"/>
      <c r="AW167" s="31"/>
      <c r="AX167" s="11">
        <f t="shared" si="9"/>
        <v>0</v>
      </c>
      <c r="AY167" s="10"/>
      <c r="AZ167" s="31"/>
      <c r="BA167" s="11">
        <f t="shared" si="10"/>
        <v>0</v>
      </c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</row>
    <row r="168" spans="1:81" ht="14.25" customHeight="1" outlineLevel="1">
      <c r="A168" s="23">
        <v>163</v>
      </c>
      <c r="B168" s="80"/>
      <c r="C168" s="81"/>
      <c r="D168" s="84"/>
      <c r="E168" s="84"/>
      <c r="F168" s="85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1"/>
      <c r="AF168" s="161"/>
      <c r="AG168" s="161"/>
      <c r="AH168" s="161"/>
      <c r="AI168" s="161"/>
      <c r="AJ168" s="161"/>
      <c r="AK168" s="161"/>
      <c r="AL168" s="161"/>
      <c r="AM168" s="161"/>
      <c r="AN168" s="161"/>
      <c r="AO168" s="161"/>
      <c r="AP168" s="161"/>
      <c r="AQ168" s="161"/>
      <c r="AR168" s="161"/>
      <c r="AS168" s="161"/>
      <c r="AT168" s="161"/>
      <c r="AU168" s="164">
        <f t="shared" si="8"/>
        <v>0</v>
      </c>
      <c r="AV168" s="180"/>
      <c r="AW168" s="31"/>
      <c r="AX168" s="11">
        <f t="shared" si="9"/>
        <v>0</v>
      </c>
      <c r="AY168" s="10"/>
      <c r="AZ168" s="31"/>
      <c r="BA168" s="11">
        <f t="shared" si="10"/>
        <v>0</v>
      </c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</row>
    <row r="169" spans="1:81" ht="14.25" customHeight="1" outlineLevel="1">
      <c r="A169" s="23">
        <v>164</v>
      </c>
      <c r="B169" s="80"/>
      <c r="C169" s="81"/>
      <c r="D169" s="84"/>
      <c r="E169" s="84"/>
      <c r="F169" s="85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61"/>
      <c r="AE169" s="161"/>
      <c r="AF169" s="161"/>
      <c r="AG169" s="161"/>
      <c r="AH169" s="161"/>
      <c r="AI169" s="161"/>
      <c r="AJ169" s="161"/>
      <c r="AK169" s="161"/>
      <c r="AL169" s="161"/>
      <c r="AM169" s="161"/>
      <c r="AN169" s="161"/>
      <c r="AO169" s="161"/>
      <c r="AP169" s="161"/>
      <c r="AQ169" s="161"/>
      <c r="AR169" s="161"/>
      <c r="AS169" s="161"/>
      <c r="AT169" s="161"/>
      <c r="AU169" s="164">
        <f t="shared" si="8"/>
        <v>0</v>
      </c>
      <c r="AV169" s="180"/>
      <c r="AW169" s="31"/>
      <c r="AX169" s="11">
        <f t="shared" si="9"/>
        <v>0</v>
      </c>
      <c r="AY169" s="10"/>
      <c r="AZ169" s="31"/>
      <c r="BA169" s="11">
        <f t="shared" si="10"/>
        <v>0</v>
      </c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</row>
    <row r="170" spans="1:81" ht="14.25" customHeight="1" outlineLevel="1">
      <c r="A170" s="23">
        <v>165</v>
      </c>
      <c r="B170" s="80"/>
      <c r="C170" s="81"/>
      <c r="D170" s="84"/>
      <c r="E170" s="84"/>
      <c r="F170" s="85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1"/>
      <c r="AF170" s="161"/>
      <c r="AG170" s="161"/>
      <c r="AH170" s="161"/>
      <c r="AI170" s="161"/>
      <c r="AJ170" s="161"/>
      <c r="AK170" s="161"/>
      <c r="AL170" s="161"/>
      <c r="AM170" s="161"/>
      <c r="AN170" s="161"/>
      <c r="AO170" s="161"/>
      <c r="AP170" s="161"/>
      <c r="AQ170" s="161"/>
      <c r="AR170" s="161"/>
      <c r="AS170" s="161"/>
      <c r="AT170" s="161"/>
      <c r="AU170" s="164">
        <f t="shared" si="8"/>
        <v>0</v>
      </c>
      <c r="AV170" s="180"/>
      <c r="AW170" s="31"/>
      <c r="AX170" s="11">
        <f t="shared" si="9"/>
        <v>0</v>
      </c>
      <c r="AZ170" s="31"/>
      <c r="BA170" s="11">
        <f t="shared" si="10"/>
        <v>0</v>
      </c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</row>
    <row r="171" spans="1:81" ht="14.25" customHeight="1" outlineLevel="1">
      <c r="A171" s="23">
        <v>166</v>
      </c>
      <c r="B171" s="80"/>
      <c r="C171" s="81"/>
      <c r="D171" s="84"/>
      <c r="E171" s="84"/>
      <c r="F171" s="85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61"/>
      <c r="AG171" s="161"/>
      <c r="AH171" s="161"/>
      <c r="AI171" s="161"/>
      <c r="AJ171" s="161"/>
      <c r="AK171" s="161"/>
      <c r="AL171" s="161"/>
      <c r="AM171" s="161"/>
      <c r="AN171" s="161"/>
      <c r="AO171" s="161"/>
      <c r="AP171" s="161"/>
      <c r="AQ171" s="161"/>
      <c r="AR171" s="161"/>
      <c r="AS171" s="161"/>
      <c r="AT171" s="161"/>
      <c r="AU171" s="164">
        <f t="shared" si="8"/>
        <v>0</v>
      </c>
      <c r="AV171" s="180"/>
      <c r="AW171" s="31"/>
      <c r="AX171" s="11">
        <f t="shared" si="9"/>
        <v>0</v>
      </c>
      <c r="AZ171" s="31"/>
      <c r="BA171" s="11">
        <f t="shared" si="10"/>
        <v>0</v>
      </c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</row>
    <row r="172" spans="1:81" ht="14.25" customHeight="1" outlineLevel="1">
      <c r="A172" s="23">
        <v>167</v>
      </c>
      <c r="B172" s="80"/>
      <c r="C172" s="81"/>
      <c r="D172" s="84"/>
      <c r="E172" s="84"/>
      <c r="F172" s="85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1"/>
      <c r="AF172" s="161"/>
      <c r="AG172" s="161"/>
      <c r="AH172" s="161"/>
      <c r="AI172" s="161"/>
      <c r="AJ172" s="161"/>
      <c r="AK172" s="161"/>
      <c r="AL172" s="161"/>
      <c r="AM172" s="161"/>
      <c r="AN172" s="161"/>
      <c r="AO172" s="161"/>
      <c r="AP172" s="161"/>
      <c r="AQ172" s="161"/>
      <c r="AR172" s="161"/>
      <c r="AS172" s="161"/>
      <c r="AT172" s="161"/>
      <c r="AU172" s="164">
        <f t="shared" si="8"/>
        <v>0</v>
      </c>
      <c r="AV172" s="180"/>
      <c r="AW172" s="31"/>
      <c r="AX172" s="11">
        <f t="shared" si="9"/>
        <v>0</v>
      </c>
      <c r="AZ172" s="31"/>
      <c r="BA172" s="11">
        <f t="shared" si="10"/>
        <v>0</v>
      </c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</row>
    <row r="173" spans="1:81" ht="14.25" customHeight="1" outlineLevel="1">
      <c r="A173" s="23">
        <v>168</v>
      </c>
      <c r="B173" s="80"/>
      <c r="C173" s="81"/>
      <c r="D173" s="84"/>
      <c r="E173" s="84"/>
      <c r="F173" s="85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  <c r="AA173" s="161"/>
      <c r="AB173" s="161"/>
      <c r="AC173" s="161"/>
      <c r="AD173" s="161"/>
      <c r="AE173" s="161"/>
      <c r="AF173" s="161"/>
      <c r="AG173" s="161"/>
      <c r="AH173" s="161"/>
      <c r="AI173" s="161"/>
      <c r="AJ173" s="161"/>
      <c r="AK173" s="161"/>
      <c r="AL173" s="161"/>
      <c r="AM173" s="161"/>
      <c r="AN173" s="161"/>
      <c r="AO173" s="161"/>
      <c r="AP173" s="161"/>
      <c r="AQ173" s="161"/>
      <c r="AR173" s="161"/>
      <c r="AS173" s="161"/>
      <c r="AT173" s="161"/>
      <c r="AU173" s="164">
        <f t="shared" si="8"/>
        <v>0</v>
      </c>
      <c r="AV173" s="180"/>
      <c r="AW173" s="31"/>
      <c r="AX173" s="11">
        <f t="shared" si="9"/>
        <v>0</v>
      </c>
      <c r="AY173" s="10"/>
      <c r="AZ173" s="31"/>
      <c r="BA173" s="11">
        <f t="shared" si="10"/>
        <v>0</v>
      </c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</row>
    <row r="174" spans="1:81" ht="14.25" customHeight="1" outlineLevel="1">
      <c r="A174" s="23">
        <v>169</v>
      </c>
      <c r="B174" s="80"/>
      <c r="C174" s="81"/>
      <c r="D174" s="84"/>
      <c r="E174" s="84"/>
      <c r="F174" s="85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  <c r="AA174" s="161"/>
      <c r="AB174" s="161"/>
      <c r="AC174" s="161"/>
      <c r="AD174" s="161"/>
      <c r="AE174" s="161"/>
      <c r="AF174" s="161"/>
      <c r="AG174" s="161"/>
      <c r="AH174" s="161"/>
      <c r="AI174" s="161"/>
      <c r="AJ174" s="161"/>
      <c r="AK174" s="161"/>
      <c r="AL174" s="161"/>
      <c r="AM174" s="161"/>
      <c r="AN174" s="161"/>
      <c r="AO174" s="161"/>
      <c r="AP174" s="161"/>
      <c r="AQ174" s="161"/>
      <c r="AR174" s="161"/>
      <c r="AS174" s="161"/>
      <c r="AT174" s="161"/>
      <c r="AU174" s="164">
        <f t="shared" si="8"/>
        <v>0</v>
      </c>
      <c r="AV174" s="180"/>
      <c r="AW174" s="31"/>
      <c r="AX174" s="11">
        <f t="shared" si="9"/>
        <v>0</v>
      </c>
      <c r="AY174" s="10"/>
      <c r="AZ174" s="31"/>
      <c r="BA174" s="11">
        <f t="shared" si="10"/>
        <v>0</v>
      </c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</row>
    <row r="175" spans="1:81" ht="14.25" customHeight="1" outlineLevel="1">
      <c r="A175" s="23">
        <v>170</v>
      </c>
      <c r="B175" s="80"/>
      <c r="C175" s="81"/>
      <c r="D175" s="84"/>
      <c r="E175" s="84"/>
      <c r="F175" s="85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61"/>
      <c r="AE175" s="161"/>
      <c r="AF175" s="161"/>
      <c r="AG175" s="161"/>
      <c r="AH175" s="161"/>
      <c r="AI175" s="161"/>
      <c r="AJ175" s="161"/>
      <c r="AK175" s="161"/>
      <c r="AL175" s="161"/>
      <c r="AM175" s="161"/>
      <c r="AN175" s="161"/>
      <c r="AO175" s="161"/>
      <c r="AP175" s="161"/>
      <c r="AQ175" s="161"/>
      <c r="AR175" s="161"/>
      <c r="AS175" s="161"/>
      <c r="AT175" s="161"/>
      <c r="AU175" s="164">
        <f t="shared" si="8"/>
        <v>0</v>
      </c>
      <c r="AV175" s="180"/>
      <c r="AW175" s="31"/>
      <c r="AX175" s="11">
        <f t="shared" si="9"/>
        <v>0</v>
      </c>
      <c r="AY175" s="10"/>
      <c r="AZ175" s="31"/>
      <c r="BA175" s="11">
        <f t="shared" si="10"/>
        <v>0</v>
      </c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</row>
    <row r="176" spans="1:94" ht="14.25" customHeight="1" outlineLevel="1">
      <c r="A176" s="23">
        <v>171</v>
      </c>
      <c r="B176" s="80"/>
      <c r="C176" s="81"/>
      <c r="D176" s="84"/>
      <c r="E176" s="84"/>
      <c r="F176" s="85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  <c r="AA176" s="161"/>
      <c r="AB176" s="161"/>
      <c r="AC176" s="161"/>
      <c r="AD176" s="161"/>
      <c r="AE176" s="161"/>
      <c r="AF176" s="161"/>
      <c r="AG176" s="161"/>
      <c r="AH176" s="161"/>
      <c r="AI176" s="161"/>
      <c r="AJ176" s="161"/>
      <c r="AK176" s="161"/>
      <c r="AL176" s="161"/>
      <c r="AM176" s="161"/>
      <c r="AN176" s="161"/>
      <c r="AO176" s="161"/>
      <c r="AP176" s="161"/>
      <c r="AQ176" s="161"/>
      <c r="AR176" s="161"/>
      <c r="AS176" s="161"/>
      <c r="AT176" s="161"/>
      <c r="AU176" s="164">
        <f t="shared" si="8"/>
        <v>0</v>
      </c>
      <c r="AV176" s="180"/>
      <c r="AW176" s="31"/>
      <c r="AX176" s="11">
        <f t="shared" si="9"/>
        <v>0</v>
      </c>
      <c r="AY176" s="10"/>
      <c r="AZ176" s="31"/>
      <c r="BA176" s="11">
        <f t="shared" si="10"/>
        <v>0</v>
      </c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</row>
    <row r="177" spans="1:94" ht="14.25" customHeight="1" outlineLevel="1">
      <c r="A177" s="23">
        <v>172</v>
      </c>
      <c r="B177" s="80"/>
      <c r="C177" s="81"/>
      <c r="D177" s="84"/>
      <c r="E177" s="84"/>
      <c r="F177" s="85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  <c r="AA177" s="161"/>
      <c r="AB177" s="161"/>
      <c r="AC177" s="161"/>
      <c r="AD177" s="161"/>
      <c r="AE177" s="161"/>
      <c r="AF177" s="161"/>
      <c r="AG177" s="161"/>
      <c r="AH177" s="161"/>
      <c r="AI177" s="161"/>
      <c r="AJ177" s="161"/>
      <c r="AK177" s="161"/>
      <c r="AL177" s="161"/>
      <c r="AM177" s="161"/>
      <c r="AN177" s="161"/>
      <c r="AO177" s="161"/>
      <c r="AP177" s="161"/>
      <c r="AQ177" s="161"/>
      <c r="AR177" s="161"/>
      <c r="AS177" s="161"/>
      <c r="AT177" s="161"/>
      <c r="AU177" s="164">
        <f t="shared" si="8"/>
        <v>0</v>
      </c>
      <c r="AV177" s="180"/>
      <c r="AW177" s="31"/>
      <c r="AX177" s="11">
        <f t="shared" si="9"/>
        <v>0</v>
      </c>
      <c r="AY177" s="10"/>
      <c r="AZ177" s="31"/>
      <c r="BA177" s="11">
        <f t="shared" si="10"/>
        <v>0</v>
      </c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</row>
    <row r="178" spans="1:94" ht="14.25" customHeight="1" outlineLevel="1">
      <c r="A178" s="23">
        <v>173</v>
      </c>
      <c r="B178" s="80"/>
      <c r="C178" s="81"/>
      <c r="D178" s="84"/>
      <c r="E178" s="84"/>
      <c r="F178" s="85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  <c r="AA178" s="161"/>
      <c r="AB178" s="161"/>
      <c r="AC178" s="161"/>
      <c r="AD178" s="161"/>
      <c r="AE178" s="161"/>
      <c r="AF178" s="161"/>
      <c r="AG178" s="161"/>
      <c r="AH178" s="161"/>
      <c r="AI178" s="161"/>
      <c r="AJ178" s="161"/>
      <c r="AK178" s="161"/>
      <c r="AL178" s="161"/>
      <c r="AM178" s="161"/>
      <c r="AN178" s="161"/>
      <c r="AO178" s="161"/>
      <c r="AP178" s="161"/>
      <c r="AQ178" s="161"/>
      <c r="AR178" s="161"/>
      <c r="AS178" s="161"/>
      <c r="AT178" s="161"/>
      <c r="AU178" s="164">
        <f t="shared" si="8"/>
        <v>0</v>
      </c>
      <c r="AV178" s="180"/>
      <c r="AW178" s="31"/>
      <c r="AX178" s="11">
        <f t="shared" si="9"/>
        <v>0</v>
      </c>
      <c r="AY178" s="10"/>
      <c r="AZ178" s="31"/>
      <c r="BA178" s="11">
        <f t="shared" si="10"/>
        <v>0</v>
      </c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</row>
    <row r="179" spans="1:94" ht="14.25" customHeight="1" outlineLevel="1">
      <c r="A179" s="23">
        <v>174</v>
      </c>
      <c r="B179" s="80"/>
      <c r="C179" s="81"/>
      <c r="D179" s="84"/>
      <c r="E179" s="84"/>
      <c r="F179" s="85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  <c r="AA179" s="161"/>
      <c r="AB179" s="161"/>
      <c r="AC179" s="161"/>
      <c r="AD179" s="161"/>
      <c r="AE179" s="161"/>
      <c r="AF179" s="161"/>
      <c r="AG179" s="161"/>
      <c r="AH179" s="161"/>
      <c r="AI179" s="161"/>
      <c r="AJ179" s="161"/>
      <c r="AK179" s="161"/>
      <c r="AL179" s="161"/>
      <c r="AM179" s="161"/>
      <c r="AN179" s="161"/>
      <c r="AO179" s="161"/>
      <c r="AP179" s="161"/>
      <c r="AQ179" s="161"/>
      <c r="AR179" s="161"/>
      <c r="AS179" s="161"/>
      <c r="AT179" s="161"/>
      <c r="AU179" s="164">
        <f t="shared" si="8"/>
        <v>0</v>
      </c>
      <c r="AV179" s="180"/>
      <c r="AW179" s="31"/>
      <c r="AX179" s="11">
        <f t="shared" si="9"/>
        <v>0</v>
      </c>
      <c r="AY179" s="10"/>
      <c r="AZ179" s="31"/>
      <c r="BA179" s="11">
        <f t="shared" si="10"/>
        <v>0</v>
      </c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</row>
    <row r="180" spans="1:94" ht="14.25" customHeight="1" outlineLevel="1">
      <c r="A180" s="23">
        <v>175</v>
      </c>
      <c r="B180" s="80"/>
      <c r="C180" s="81"/>
      <c r="D180" s="84"/>
      <c r="E180" s="84"/>
      <c r="F180" s="85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  <c r="AA180" s="161"/>
      <c r="AB180" s="161"/>
      <c r="AC180" s="161"/>
      <c r="AD180" s="161"/>
      <c r="AE180" s="161"/>
      <c r="AF180" s="161"/>
      <c r="AG180" s="161"/>
      <c r="AH180" s="161"/>
      <c r="AI180" s="161"/>
      <c r="AJ180" s="161"/>
      <c r="AK180" s="161"/>
      <c r="AL180" s="161"/>
      <c r="AM180" s="161"/>
      <c r="AN180" s="161"/>
      <c r="AO180" s="161"/>
      <c r="AP180" s="161"/>
      <c r="AQ180" s="161"/>
      <c r="AR180" s="161"/>
      <c r="AS180" s="161"/>
      <c r="AT180" s="161"/>
      <c r="AU180" s="164">
        <f t="shared" si="8"/>
        <v>0</v>
      </c>
      <c r="AV180" s="180"/>
      <c r="AW180" s="31"/>
      <c r="AX180" s="11">
        <f t="shared" si="9"/>
        <v>0</v>
      </c>
      <c r="AY180" s="10"/>
      <c r="AZ180" s="31"/>
      <c r="BA180" s="11">
        <f t="shared" si="10"/>
        <v>0</v>
      </c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</row>
    <row r="181" spans="1:94" ht="14.25" customHeight="1" outlineLevel="1">
      <c r="A181" s="23">
        <v>176</v>
      </c>
      <c r="B181" s="80"/>
      <c r="C181" s="81"/>
      <c r="D181" s="84"/>
      <c r="E181" s="84"/>
      <c r="F181" s="85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61"/>
      <c r="AF181" s="161"/>
      <c r="AG181" s="161"/>
      <c r="AH181" s="161"/>
      <c r="AI181" s="161"/>
      <c r="AJ181" s="161"/>
      <c r="AK181" s="161"/>
      <c r="AL181" s="161"/>
      <c r="AM181" s="161"/>
      <c r="AN181" s="161"/>
      <c r="AO181" s="161"/>
      <c r="AP181" s="161"/>
      <c r="AQ181" s="161"/>
      <c r="AR181" s="161"/>
      <c r="AS181" s="161"/>
      <c r="AT181" s="161"/>
      <c r="AU181" s="164">
        <f t="shared" si="8"/>
        <v>0</v>
      </c>
      <c r="AV181" s="180"/>
      <c r="AW181" s="31"/>
      <c r="AX181" s="11">
        <f t="shared" si="9"/>
        <v>0</v>
      </c>
      <c r="AY181" s="10"/>
      <c r="AZ181" s="31"/>
      <c r="BA181" s="11">
        <f t="shared" si="10"/>
        <v>0</v>
      </c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</row>
    <row r="182" spans="1:94" ht="14.25" customHeight="1" outlineLevel="1">
      <c r="A182" s="23">
        <v>177</v>
      </c>
      <c r="B182" s="80"/>
      <c r="C182" s="81"/>
      <c r="D182" s="84"/>
      <c r="E182" s="84"/>
      <c r="F182" s="85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F182" s="161"/>
      <c r="AG182" s="161"/>
      <c r="AH182" s="161"/>
      <c r="AI182" s="161"/>
      <c r="AJ182" s="161"/>
      <c r="AK182" s="161"/>
      <c r="AL182" s="161"/>
      <c r="AM182" s="161"/>
      <c r="AN182" s="161"/>
      <c r="AO182" s="161"/>
      <c r="AP182" s="161"/>
      <c r="AQ182" s="161"/>
      <c r="AR182" s="161"/>
      <c r="AS182" s="161"/>
      <c r="AT182" s="161"/>
      <c r="AU182" s="164">
        <f t="shared" si="8"/>
        <v>0</v>
      </c>
      <c r="AV182" s="180"/>
      <c r="AW182" s="31"/>
      <c r="AX182" s="11">
        <f t="shared" si="9"/>
        <v>0</v>
      </c>
      <c r="AY182" s="10"/>
      <c r="AZ182" s="31"/>
      <c r="BA182" s="11">
        <f t="shared" si="10"/>
        <v>0</v>
      </c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</row>
    <row r="183" spans="1:94" ht="14.25" customHeight="1" outlineLevel="1">
      <c r="A183" s="23">
        <v>178</v>
      </c>
      <c r="B183" s="80"/>
      <c r="C183" s="81"/>
      <c r="D183" s="84"/>
      <c r="E183" s="84"/>
      <c r="F183" s="85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61"/>
      <c r="AF183" s="161"/>
      <c r="AG183" s="161"/>
      <c r="AH183" s="161"/>
      <c r="AI183" s="161"/>
      <c r="AJ183" s="161"/>
      <c r="AK183" s="161"/>
      <c r="AL183" s="161"/>
      <c r="AM183" s="161"/>
      <c r="AN183" s="161"/>
      <c r="AO183" s="161"/>
      <c r="AP183" s="161"/>
      <c r="AQ183" s="161"/>
      <c r="AR183" s="161"/>
      <c r="AS183" s="161"/>
      <c r="AT183" s="161"/>
      <c r="AU183" s="164">
        <f t="shared" si="8"/>
        <v>0</v>
      </c>
      <c r="AV183" s="180"/>
      <c r="AW183" s="31"/>
      <c r="AX183" s="11">
        <f t="shared" si="9"/>
        <v>0</v>
      </c>
      <c r="AY183" s="10"/>
      <c r="AZ183" s="31"/>
      <c r="BA183" s="11">
        <f t="shared" si="10"/>
        <v>0</v>
      </c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</row>
    <row r="184" spans="1:94" ht="14.25" customHeight="1" outlineLevel="1">
      <c r="A184" s="23">
        <v>179</v>
      </c>
      <c r="B184" s="80"/>
      <c r="C184" s="81"/>
      <c r="D184" s="84"/>
      <c r="E184" s="84"/>
      <c r="F184" s="85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1"/>
      <c r="AH184" s="161"/>
      <c r="AI184" s="161"/>
      <c r="AJ184" s="161"/>
      <c r="AK184" s="161"/>
      <c r="AL184" s="161"/>
      <c r="AM184" s="161"/>
      <c r="AN184" s="161"/>
      <c r="AO184" s="161"/>
      <c r="AP184" s="161"/>
      <c r="AQ184" s="161"/>
      <c r="AR184" s="161"/>
      <c r="AS184" s="161"/>
      <c r="AT184" s="161"/>
      <c r="AU184" s="164">
        <f t="shared" si="8"/>
        <v>0</v>
      </c>
      <c r="AV184" s="180"/>
      <c r="AW184" s="31"/>
      <c r="AX184" s="11">
        <f t="shared" si="9"/>
        <v>0</v>
      </c>
      <c r="AY184" s="10"/>
      <c r="AZ184" s="31"/>
      <c r="BA184" s="11">
        <f t="shared" si="10"/>
        <v>0</v>
      </c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</row>
    <row r="185" spans="1:94" ht="14.25" customHeight="1">
      <c r="A185" s="23">
        <v>180</v>
      </c>
      <c r="B185" s="80"/>
      <c r="C185" s="81"/>
      <c r="D185" s="84"/>
      <c r="E185" s="84"/>
      <c r="F185" s="85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  <c r="AA185" s="161"/>
      <c r="AB185" s="161"/>
      <c r="AC185" s="161"/>
      <c r="AD185" s="161"/>
      <c r="AE185" s="161"/>
      <c r="AF185" s="161"/>
      <c r="AG185" s="161"/>
      <c r="AH185" s="161"/>
      <c r="AI185" s="161"/>
      <c r="AJ185" s="161"/>
      <c r="AK185" s="161"/>
      <c r="AL185" s="161"/>
      <c r="AM185" s="161"/>
      <c r="AN185" s="161"/>
      <c r="AO185" s="161"/>
      <c r="AP185" s="161"/>
      <c r="AQ185" s="161"/>
      <c r="AR185" s="161"/>
      <c r="AS185" s="161"/>
      <c r="AT185" s="161"/>
      <c r="AU185" s="164">
        <f t="shared" si="8"/>
        <v>0</v>
      </c>
      <c r="AV185" s="180"/>
      <c r="AW185" s="31"/>
      <c r="AX185" s="11">
        <f t="shared" si="9"/>
        <v>0</v>
      </c>
      <c r="AY185" s="10"/>
      <c r="AZ185" s="31"/>
      <c r="BA185" s="11">
        <f t="shared" si="10"/>
        <v>0</v>
      </c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</row>
    <row r="186" spans="1:94" ht="14.25" customHeight="1" outlineLevel="1">
      <c r="A186" s="23">
        <v>181</v>
      </c>
      <c r="B186" s="80"/>
      <c r="C186" s="81"/>
      <c r="D186" s="84"/>
      <c r="E186" s="84"/>
      <c r="F186" s="85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61"/>
      <c r="AG186" s="161"/>
      <c r="AH186" s="161"/>
      <c r="AI186" s="161"/>
      <c r="AJ186" s="161"/>
      <c r="AK186" s="161"/>
      <c r="AL186" s="161"/>
      <c r="AM186" s="161"/>
      <c r="AN186" s="161"/>
      <c r="AO186" s="161"/>
      <c r="AP186" s="161"/>
      <c r="AQ186" s="161"/>
      <c r="AR186" s="161"/>
      <c r="AS186" s="161"/>
      <c r="AT186" s="161"/>
      <c r="AU186" s="164">
        <f t="shared" si="8"/>
        <v>0</v>
      </c>
      <c r="AV186" s="180"/>
      <c r="AW186" s="31"/>
      <c r="AX186" s="11">
        <f t="shared" si="9"/>
        <v>0</v>
      </c>
      <c r="AY186" s="10"/>
      <c r="AZ186" s="31"/>
      <c r="BA186" s="11">
        <f t="shared" si="10"/>
        <v>0</v>
      </c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</row>
    <row r="187" spans="1:94" ht="14.25" customHeight="1" outlineLevel="1">
      <c r="A187" s="23">
        <v>182</v>
      </c>
      <c r="B187" s="80"/>
      <c r="C187" s="81"/>
      <c r="D187" s="84"/>
      <c r="E187" s="84"/>
      <c r="F187" s="85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  <c r="AA187" s="161"/>
      <c r="AB187" s="161"/>
      <c r="AC187" s="161"/>
      <c r="AD187" s="161"/>
      <c r="AE187" s="161"/>
      <c r="AF187" s="161"/>
      <c r="AG187" s="161"/>
      <c r="AH187" s="161"/>
      <c r="AI187" s="161"/>
      <c r="AJ187" s="161"/>
      <c r="AK187" s="161"/>
      <c r="AL187" s="161"/>
      <c r="AM187" s="161"/>
      <c r="AN187" s="161"/>
      <c r="AO187" s="161"/>
      <c r="AP187" s="161"/>
      <c r="AQ187" s="161"/>
      <c r="AR187" s="161"/>
      <c r="AS187" s="161"/>
      <c r="AT187" s="161"/>
      <c r="AU187" s="164">
        <f t="shared" si="8"/>
        <v>0</v>
      </c>
      <c r="AV187" s="180"/>
      <c r="AW187" s="31"/>
      <c r="AX187" s="11">
        <f t="shared" si="9"/>
        <v>0</v>
      </c>
      <c r="AY187" s="10"/>
      <c r="AZ187" s="31"/>
      <c r="BA187" s="11">
        <f t="shared" si="10"/>
        <v>0</v>
      </c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</row>
    <row r="188" spans="1:94" ht="14.25" customHeight="1" outlineLevel="1">
      <c r="A188" s="23">
        <v>183</v>
      </c>
      <c r="B188" s="80"/>
      <c r="C188" s="81"/>
      <c r="D188" s="84"/>
      <c r="E188" s="84"/>
      <c r="F188" s="85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  <c r="AA188" s="161"/>
      <c r="AB188" s="161"/>
      <c r="AC188" s="161"/>
      <c r="AD188" s="161"/>
      <c r="AE188" s="161"/>
      <c r="AF188" s="161"/>
      <c r="AG188" s="161"/>
      <c r="AH188" s="161"/>
      <c r="AI188" s="161"/>
      <c r="AJ188" s="161"/>
      <c r="AK188" s="161"/>
      <c r="AL188" s="161"/>
      <c r="AM188" s="161"/>
      <c r="AN188" s="161"/>
      <c r="AO188" s="161"/>
      <c r="AP188" s="161"/>
      <c r="AQ188" s="161"/>
      <c r="AR188" s="161"/>
      <c r="AS188" s="161"/>
      <c r="AT188" s="161"/>
      <c r="AU188" s="164">
        <f t="shared" si="8"/>
        <v>0</v>
      </c>
      <c r="AV188" s="180"/>
      <c r="AW188" s="31"/>
      <c r="AX188" s="11">
        <f t="shared" si="9"/>
        <v>0</v>
      </c>
      <c r="AY188" s="10"/>
      <c r="AZ188" s="31"/>
      <c r="BA188" s="11">
        <f t="shared" si="10"/>
        <v>0</v>
      </c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</row>
    <row r="189" spans="1:94" ht="14.25" customHeight="1" outlineLevel="1">
      <c r="A189" s="23">
        <v>184</v>
      </c>
      <c r="B189" s="80"/>
      <c r="C189" s="81"/>
      <c r="D189" s="84"/>
      <c r="E189" s="84"/>
      <c r="F189" s="85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  <c r="AA189" s="161"/>
      <c r="AB189" s="161"/>
      <c r="AC189" s="161"/>
      <c r="AD189" s="161"/>
      <c r="AE189" s="161"/>
      <c r="AF189" s="161"/>
      <c r="AG189" s="161"/>
      <c r="AH189" s="161"/>
      <c r="AI189" s="161"/>
      <c r="AJ189" s="161"/>
      <c r="AK189" s="161"/>
      <c r="AL189" s="161"/>
      <c r="AM189" s="161"/>
      <c r="AN189" s="161"/>
      <c r="AO189" s="161"/>
      <c r="AP189" s="161"/>
      <c r="AQ189" s="161"/>
      <c r="AR189" s="161"/>
      <c r="AS189" s="161"/>
      <c r="AT189" s="161"/>
      <c r="AU189" s="164">
        <f t="shared" si="8"/>
        <v>0</v>
      </c>
      <c r="AV189" s="180"/>
      <c r="AW189" s="31"/>
      <c r="AX189" s="11">
        <f t="shared" si="9"/>
        <v>0</v>
      </c>
      <c r="AY189" s="10"/>
      <c r="AZ189" s="31"/>
      <c r="BA189" s="11">
        <f t="shared" si="10"/>
        <v>0</v>
      </c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</row>
    <row r="190" spans="1:94" ht="14.25" customHeight="1" outlineLevel="1">
      <c r="A190" s="23">
        <v>185</v>
      </c>
      <c r="B190" s="80"/>
      <c r="C190" s="81"/>
      <c r="D190" s="84"/>
      <c r="E190" s="84"/>
      <c r="F190" s="85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61"/>
      <c r="AD190" s="161"/>
      <c r="AE190" s="161"/>
      <c r="AF190" s="161"/>
      <c r="AG190" s="161"/>
      <c r="AH190" s="161"/>
      <c r="AI190" s="161"/>
      <c r="AJ190" s="161"/>
      <c r="AK190" s="161"/>
      <c r="AL190" s="161"/>
      <c r="AM190" s="161"/>
      <c r="AN190" s="161"/>
      <c r="AO190" s="161"/>
      <c r="AP190" s="161"/>
      <c r="AQ190" s="161"/>
      <c r="AR190" s="161"/>
      <c r="AS190" s="161"/>
      <c r="AT190" s="161"/>
      <c r="AU190" s="164">
        <f t="shared" si="8"/>
        <v>0</v>
      </c>
      <c r="AV190" s="180"/>
      <c r="AW190" s="31"/>
      <c r="AX190" s="11">
        <f t="shared" si="9"/>
        <v>0</v>
      </c>
      <c r="AY190" s="10"/>
      <c r="AZ190" s="31"/>
      <c r="BA190" s="11">
        <f t="shared" si="10"/>
        <v>0</v>
      </c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</row>
    <row r="191" spans="1:94" ht="14.25" customHeight="1" outlineLevel="1">
      <c r="A191" s="23">
        <v>186</v>
      </c>
      <c r="B191" s="80"/>
      <c r="C191" s="81"/>
      <c r="D191" s="84"/>
      <c r="E191" s="84"/>
      <c r="F191" s="85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  <c r="AA191" s="161"/>
      <c r="AB191" s="161"/>
      <c r="AC191" s="161"/>
      <c r="AD191" s="161"/>
      <c r="AE191" s="161"/>
      <c r="AF191" s="161"/>
      <c r="AG191" s="161"/>
      <c r="AH191" s="161"/>
      <c r="AI191" s="161"/>
      <c r="AJ191" s="161"/>
      <c r="AK191" s="161"/>
      <c r="AL191" s="161"/>
      <c r="AM191" s="161"/>
      <c r="AN191" s="161"/>
      <c r="AO191" s="161"/>
      <c r="AP191" s="161"/>
      <c r="AQ191" s="161"/>
      <c r="AR191" s="161"/>
      <c r="AS191" s="161"/>
      <c r="AT191" s="161"/>
      <c r="AU191" s="164">
        <f t="shared" si="8"/>
        <v>0</v>
      </c>
      <c r="AV191" s="180"/>
      <c r="AW191" s="31"/>
      <c r="AX191" s="11">
        <f t="shared" si="9"/>
        <v>0</v>
      </c>
      <c r="AY191" s="10"/>
      <c r="AZ191" s="31"/>
      <c r="BA191" s="11">
        <f t="shared" si="10"/>
        <v>0</v>
      </c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</row>
    <row r="192" spans="1:94" ht="14.25" customHeight="1" outlineLevel="1">
      <c r="A192" s="23">
        <v>187</v>
      </c>
      <c r="B192" s="80"/>
      <c r="C192" s="81"/>
      <c r="D192" s="84"/>
      <c r="E192" s="84"/>
      <c r="F192" s="85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  <c r="AA192" s="161"/>
      <c r="AB192" s="161"/>
      <c r="AC192" s="161"/>
      <c r="AD192" s="161"/>
      <c r="AE192" s="161"/>
      <c r="AF192" s="161"/>
      <c r="AG192" s="161"/>
      <c r="AH192" s="161"/>
      <c r="AI192" s="161"/>
      <c r="AJ192" s="161"/>
      <c r="AK192" s="161"/>
      <c r="AL192" s="161"/>
      <c r="AM192" s="161"/>
      <c r="AN192" s="161"/>
      <c r="AO192" s="161"/>
      <c r="AP192" s="161"/>
      <c r="AQ192" s="161"/>
      <c r="AR192" s="161"/>
      <c r="AS192" s="161"/>
      <c r="AT192" s="161"/>
      <c r="AU192" s="164">
        <f t="shared" si="8"/>
        <v>0</v>
      </c>
      <c r="AV192" s="180"/>
      <c r="AW192" s="31"/>
      <c r="AX192" s="11">
        <f t="shared" si="9"/>
        <v>0</v>
      </c>
      <c r="AY192" s="10"/>
      <c r="AZ192" s="31"/>
      <c r="BA192" s="11">
        <f t="shared" si="10"/>
        <v>0</v>
      </c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</row>
    <row r="193" spans="1:94" ht="14.25" customHeight="1" outlineLevel="1">
      <c r="A193" s="23">
        <v>188</v>
      </c>
      <c r="B193" s="80"/>
      <c r="C193" s="81"/>
      <c r="D193" s="84"/>
      <c r="E193" s="84"/>
      <c r="F193" s="85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  <c r="AA193" s="161"/>
      <c r="AB193" s="161"/>
      <c r="AC193" s="161"/>
      <c r="AD193" s="161"/>
      <c r="AE193" s="161"/>
      <c r="AF193" s="161"/>
      <c r="AG193" s="161"/>
      <c r="AH193" s="161"/>
      <c r="AI193" s="161"/>
      <c r="AJ193" s="161"/>
      <c r="AK193" s="161"/>
      <c r="AL193" s="161"/>
      <c r="AM193" s="161"/>
      <c r="AN193" s="161"/>
      <c r="AO193" s="161"/>
      <c r="AP193" s="161"/>
      <c r="AQ193" s="161"/>
      <c r="AR193" s="161"/>
      <c r="AS193" s="161"/>
      <c r="AT193" s="161"/>
      <c r="AU193" s="164">
        <f t="shared" si="8"/>
        <v>0</v>
      </c>
      <c r="AV193" s="180"/>
      <c r="AW193" s="31"/>
      <c r="AX193" s="11">
        <f t="shared" si="9"/>
        <v>0</v>
      </c>
      <c r="AY193" s="10"/>
      <c r="AZ193" s="31"/>
      <c r="BA193" s="11">
        <f t="shared" si="10"/>
        <v>0</v>
      </c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</row>
    <row r="194" spans="1:94" ht="14.25" customHeight="1" outlineLevel="1">
      <c r="A194" s="23">
        <v>189</v>
      </c>
      <c r="B194" s="80"/>
      <c r="C194" s="81"/>
      <c r="D194" s="84"/>
      <c r="E194" s="84"/>
      <c r="F194" s="85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161"/>
      <c r="AF194" s="161"/>
      <c r="AG194" s="161"/>
      <c r="AH194" s="161"/>
      <c r="AI194" s="161"/>
      <c r="AJ194" s="161"/>
      <c r="AK194" s="161"/>
      <c r="AL194" s="161"/>
      <c r="AM194" s="161"/>
      <c r="AN194" s="161"/>
      <c r="AO194" s="161"/>
      <c r="AP194" s="161"/>
      <c r="AQ194" s="161"/>
      <c r="AR194" s="161"/>
      <c r="AS194" s="161"/>
      <c r="AT194" s="161"/>
      <c r="AU194" s="164">
        <f t="shared" si="8"/>
        <v>0</v>
      </c>
      <c r="AV194" s="180"/>
      <c r="AW194" s="31"/>
      <c r="AX194" s="11">
        <f t="shared" si="9"/>
        <v>0</v>
      </c>
      <c r="AY194" s="10"/>
      <c r="AZ194" s="31"/>
      <c r="BA194" s="11">
        <f t="shared" si="10"/>
        <v>0</v>
      </c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</row>
    <row r="195" spans="1:94" ht="14.25" customHeight="1" outlineLevel="1">
      <c r="A195" s="23">
        <v>190</v>
      </c>
      <c r="B195" s="80"/>
      <c r="C195" s="81"/>
      <c r="D195" s="84"/>
      <c r="E195" s="84"/>
      <c r="F195" s="85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  <c r="AA195" s="161"/>
      <c r="AB195" s="161"/>
      <c r="AC195" s="161"/>
      <c r="AD195" s="161"/>
      <c r="AE195" s="161"/>
      <c r="AF195" s="161"/>
      <c r="AG195" s="161"/>
      <c r="AH195" s="161"/>
      <c r="AI195" s="161"/>
      <c r="AJ195" s="161"/>
      <c r="AK195" s="161"/>
      <c r="AL195" s="161"/>
      <c r="AM195" s="161"/>
      <c r="AN195" s="161"/>
      <c r="AO195" s="161"/>
      <c r="AP195" s="161"/>
      <c r="AQ195" s="161"/>
      <c r="AR195" s="161"/>
      <c r="AS195" s="161"/>
      <c r="AT195" s="161"/>
      <c r="AU195" s="164">
        <f t="shared" si="8"/>
        <v>0</v>
      </c>
      <c r="AV195" s="180"/>
      <c r="AW195" s="31"/>
      <c r="AX195" s="11">
        <f t="shared" si="9"/>
        <v>0</v>
      </c>
      <c r="AY195" s="10"/>
      <c r="AZ195" s="31"/>
      <c r="BA195" s="11">
        <f t="shared" si="10"/>
        <v>0</v>
      </c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</row>
    <row r="196" spans="1:94" ht="14.25" customHeight="1" outlineLevel="1">
      <c r="A196" s="23">
        <v>191</v>
      </c>
      <c r="B196" s="80"/>
      <c r="C196" s="81"/>
      <c r="D196" s="84"/>
      <c r="E196" s="84"/>
      <c r="F196" s="85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  <c r="AA196" s="161"/>
      <c r="AB196" s="161"/>
      <c r="AC196" s="161"/>
      <c r="AD196" s="161"/>
      <c r="AE196" s="161"/>
      <c r="AF196" s="161"/>
      <c r="AG196" s="161"/>
      <c r="AH196" s="161"/>
      <c r="AI196" s="161"/>
      <c r="AJ196" s="161"/>
      <c r="AK196" s="161"/>
      <c r="AL196" s="161"/>
      <c r="AM196" s="161"/>
      <c r="AN196" s="161"/>
      <c r="AO196" s="161"/>
      <c r="AP196" s="161"/>
      <c r="AQ196" s="161"/>
      <c r="AR196" s="161"/>
      <c r="AS196" s="161"/>
      <c r="AT196" s="161"/>
      <c r="AU196" s="164">
        <f t="shared" si="8"/>
        <v>0</v>
      </c>
      <c r="AV196" s="180"/>
      <c r="AW196" s="31"/>
      <c r="AX196" s="11">
        <f t="shared" si="9"/>
        <v>0</v>
      </c>
      <c r="AY196" s="10"/>
      <c r="AZ196" s="31"/>
      <c r="BA196" s="11">
        <f t="shared" si="10"/>
        <v>0</v>
      </c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</row>
    <row r="197" spans="1:94" ht="14.25" customHeight="1" outlineLevel="1">
      <c r="A197" s="23">
        <v>192</v>
      </c>
      <c r="B197" s="80"/>
      <c r="C197" s="81"/>
      <c r="D197" s="84"/>
      <c r="E197" s="84"/>
      <c r="F197" s="85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  <c r="AA197" s="161"/>
      <c r="AB197" s="161"/>
      <c r="AC197" s="161"/>
      <c r="AD197" s="161"/>
      <c r="AE197" s="161"/>
      <c r="AF197" s="161"/>
      <c r="AG197" s="161"/>
      <c r="AH197" s="161"/>
      <c r="AI197" s="161"/>
      <c r="AJ197" s="161"/>
      <c r="AK197" s="161"/>
      <c r="AL197" s="161"/>
      <c r="AM197" s="161"/>
      <c r="AN197" s="161"/>
      <c r="AO197" s="161"/>
      <c r="AP197" s="161"/>
      <c r="AQ197" s="161"/>
      <c r="AR197" s="161"/>
      <c r="AS197" s="161"/>
      <c r="AT197" s="161"/>
      <c r="AU197" s="164">
        <f t="shared" si="8"/>
        <v>0</v>
      </c>
      <c r="AV197" s="180"/>
      <c r="AW197" s="31"/>
      <c r="AX197" s="11">
        <f t="shared" si="9"/>
        <v>0</v>
      </c>
      <c r="AY197" s="10"/>
      <c r="AZ197" s="31"/>
      <c r="BA197" s="11">
        <f t="shared" si="10"/>
        <v>0</v>
      </c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</row>
    <row r="198" spans="1:94" ht="14.25" customHeight="1" outlineLevel="1">
      <c r="A198" s="23">
        <v>193</v>
      </c>
      <c r="B198" s="80"/>
      <c r="C198" s="81"/>
      <c r="D198" s="84"/>
      <c r="E198" s="84"/>
      <c r="F198" s="85"/>
      <c r="G198" s="161"/>
      <c r="H198" s="161"/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  <c r="AA198" s="161"/>
      <c r="AB198" s="161"/>
      <c r="AC198" s="161"/>
      <c r="AD198" s="161"/>
      <c r="AE198" s="161"/>
      <c r="AF198" s="161"/>
      <c r="AG198" s="161"/>
      <c r="AH198" s="161"/>
      <c r="AI198" s="161"/>
      <c r="AJ198" s="161"/>
      <c r="AK198" s="161"/>
      <c r="AL198" s="161"/>
      <c r="AM198" s="161"/>
      <c r="AN198" s="161"/>
      <c r="AO198" s="161"/>
      <c r="AP198" s="161"/>
      <c r="AQ198" s="161"/>
      <c r="AR198" s="161"/>
      <c r="AS198" s="161"/>
      <c r="AT198" s="161"/>
      <c r="AU198" s="164">
        <f aca="true" t="shared" si="11" ref="AU198:AU206">SUM(D198:AT198)</f>
        <v>0</v>
      </c>
      <c r="AV198" s="180"/>
      <c r="AW198" s="31"/>
      <c r="AX198" s="11">
        <f t="shared" si="9"/>
        <v>0</v>
      </c>
      <c r="AY198" s="10"/>
      <c r="AZ198" s="31"/>
      <c r="BA198" s="11">
        <f t="shared" si="10"/>
        <v>0</v>
      </c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</row>
    <row r="199" spans="1:94" ht="14.25" customHeight="1" outlineLevel="1">
      <c r="A199" s="23">
        <v>194</v>
      </c>
      <c r="B199" s="80"/>
      <c r="C199" s="81"/>
      <c r="D199" s="84"/>
      <c r="E199" s="84"/>
      <c r="F199" s="85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  <c r="AA199" s="161"/>
      <c r="AB199" s="161"/>
      <c r="AC199" s="161"/>
      <c r="AD199" s="161"/>
      <c r="AE199" s="161"/>
      <c r="AF199" s="161"/>
      <c r="AG199" s="161"/>
      <c r="AH199" s="161"/>
      <c r="AI199" s="161"/>
      <c r="AJ199" s="161"/>
      <c r="AK199" s="161"/>
      <c r="AL199" s="161"/>
      <c r="AM199" s="161"/>
      <c r="AN199" s="161"/>
      <c r="AO199" s="161"/>
      <c r="AP199" s="161"/>
      <c r="AQ199" s="161"/>
      <c r="AR199" s="161"/>
      <c r="AS199" s="161"/>
      <c r="AT199" s="161"/>
      <c r="AU199" s="164">
        <f t="shared" si="11"/>
        <v>0</v>
      </c>
      <c r="AV199" s="180"/>
      <c r="AW199" s="31"/>
      <c r="AX199" s="11">
        <f aca="true" t="shared" si="12" ref="AX199:AX206">AX198-AW199</f>
        <v>0</v>
      </c>
      <c r="AY199" s="10"/>
      <c r="AZ199" s="31"/>
      <c r="BA199" s="11">
        <f aca="true" t="shared" si="13" ref="BA199:BA206">BA198-AZ199</f>
        <v>0</v>
      </c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</row>
    <row r="200" spans="1:94" ht="14.25" customHeight="1" outlineLevel="1">
      <c r="A200" s="23">
        <v>195</v>
      </c>
      <c r="B200" s="80"/>
      <c r="C200" s="81"/>
      <c r="D200" s="84"/>
      <c r="E200" s="84"/>
      <c r="F200" s="85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  <c r="AA200" s="161"/>
      <c r="AB200" s="161"/>
      <c r="AC200" s="161"/>
      <c r="AD200" s="161"/>
      <c r="AE200" s="161"/>
      <c r="AF200" s="161"/>
      <c r="AG200" s="161"/>
      <c r="AH200" s="161"/>
      <c r="AI200" s="161"/>
      <c r="AJ200" s="161"/>
      <c r="AK200" s="161"/>
      <c r="AL200" s="161"/>
      <c r="AM200" s="161"/>
      <c r="AN200" s="161"/>
      <c r="AO200" s="161"/>
      <c r="AP200" s="161"/>
      <c r="AQ200" s="161"/>
      <c r="AR200" s="161"/>
      <c r="AS200" s="161"/>
      <c r="AT200" s="161"/>
      <c r="AU200" s="164">
        <f t="shared" si="11"/>
        <v>0</v>
      </c>
      <c r="AV200" s="180"/>
      <c r="AW200" s="31"/>
      <c r="AX200" s="11">
        <f>AX199-AW200</f>
        <v>0</v>
      </c>
      <c r="AY200" s="10"/>
      <c r="AZ200" s="31"/>
      <c r="BA200" s="11">
        <f t="shared" si="13"/>
        <v>0</v>
      </c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</row>
    <row r="201" spans="1:94" ht="14.25" customHeight="1" outlineLevel="1">
      <c r="A201" s="23">
        <v>196</v>
      </c>
      <c r="B201" s="80"/>
      <c r="C201" s="81"/>
      <c r="D201" s="84"/>
      <c r="E201" s="84"/>
      <c r="F201" s="85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  <c r="AA201" s="161"/>
      <c r="AB201" s="161"/>
      <c r="AC201" s="161"/>
      <c r="AD201" s="161"/>
      <c r="AE201" s="161"/>
      <c r="AF201" s="161"/>
      <c r="AG201" s="161"/>
      <c r="AH201" s="161"/>
      <c r="AI201" s="161"/>
      <c r="AJ201" s="161"/>
      <c r="AK201" s="161"/>
      <c r="AL201" s="161"/>
      <c r="AM201" s="161"/>
      <c r="AN201" s="161"/>
      <c r="AO201" s="161"/>
      <c r="AP201" s="161"/>
      <c r="AQ201" s="161"/>
      <c r="AR201" s="161"/>
      <c r="AS201" s="161"/>
      <c r="AT201" s="161"/>
      <c r="AU201" s="164">
        <f t="shared" si="11"/>
        <v>0</v>
      </c>
      <c r="AV201" s="180"/>
      <c r="AW201" s="31"/>
      <c r="AX201" s="11">
        <f t="shared" si="12"/>
        <v>0</v>
      </c>
      <c r="AY201" s="10"/>
      <c r="AZ201" s="31"/>
      <c r="BA201" s="11">
        <f t="shared" si="13"/>
        <v>0</v>
      </c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</row>
    <row r="202" spans="1:94" ht="14.25" customHeight="1" outlineLevel="1">
      <c r="A202" s="23">
        <v>197</v>
      </c>
      <c r="B202" s="80"/>
      <c r="C202" s="81"/>
      <c r="D202" s="84"/>
      <c r="E202" s="84"/>
      <c r="F202" s="85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  <c r="AA202" s="161"/>
      <c r="AB202" s="161"/>
      <c r="AC202" s="161"/>
      <c r="AD202" s="161"/>
      <c r="AE202" s="161"/>
      <c r="AF202" s="161"/>
      <c r="AG202" s="161"/>
      <c r="AH202" s="161"/>
      <c r="AI202" s="161"/>
      <c r="AJ202" s="161"/>
      <c r="AK202" s="161"/>
      <c r="AL202" s="161"/>
      <c r="AM202" s="161"/>
      <c r="AN202" s="161"/>
      <c r="AO202" s="161"/>
      <c r="AP202" s="161"/>
      <c r="AQ202" s="161"/>
      <c r="AR202" s="161"/>
      <c r="AS202" s="161"/>
      <c r="AT202" s="161"/>
      <c r="AU202" s="164">
        <f t="shared" si="11"/>
        <v>0</v>
      </c>
      <c r="AV202" s="180"/>
      <c r="AW202" s="31"/>
      <c r="AX202" s="11">
        <f t="shared" si="12"/>
        <v>0</v>
      </c>
      <c r="AY202" s="10"/>
      <c r="AZ202" s="31"/>
      <c r="BA202" s="11">
        <f t="shared" si="13"/>
        <v>0</v>
      </c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</row>
    <row r="203" spans="1:94" ht="14.25" customHeight="1" outlineLevel="1">
      <c r="A203" s="23">
        <v>198</v>
      </c>
      <c r="B203" s="80"/>
      <c r="C203" s="81"/>
      <c r="D203" s="84"/>
      <c r="E203" s="84"/>
      <c r="F203" s="85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  <c r="AA203" s="161"/>
      <c r="AB203" s="161"/>
      <c r="AC203" s="161"/>
      <c r="AD203" s="161"/>
      <c r="AE203" s="161"/>
      <c r="AF203" s="161"/>
      <c r="AG203" s="161"/>
      <c r="AH203" s="161"/>
      <c r="AI203" s="161"/>
      <c r="AJ203" s="161"/>
      <c r="AK203" s="161"/>
      <c r="AL203" s="161"/>
      <c r="AM203" s="161"/>
      <c r="AN203" s="161"/>
      <c r="AO203" s="161"/>
      <c r="AP203" s="161"/>
      <c r="AQ203" s="161"/>
      <c r="AR203" s="161"/>
      <c r="AS203" s="161"/>
      <c r="AT203" s="161"/>
      <c r="AU203" s="164">
        <f t="shared" si="11"/>
        <v>0</v>
      </c>
      <c r="AV203" s="180"/>
      <c r="AW203" s="31"/>
      <c r="AX203" s="11">
        <f t="shared" si="12"/>
        <v>0</v>
      </c>
      <c r="AY203" s="10"/>
      <c r="AZ203" s="31"/>
      <c r="BA203" s="11">
        <f t="shared" si="13"/>
        <v>0</v>
      </c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</row>
    <row r="204" spans="1:94" ht="14.25" customHeight="1" outlineLevel="1">
      <c r="A204" s="23">
        <v>199</v>
      </c>
      <c r="B204" s="80"/>
      <c r="C204" s="81"/>
      <c r="D204" s="84"/>
      <c r="E204" s="84"/>
      <c r="F204" s="85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  <c r="AA204" s="161"/>
      <c r="AB204" s="161"/>
      <c r="AC204" s="161"/>
      <c r="AD204" s="161"/>
      <c r="AE204" s="161"/>
      <c r="AF204" s="161"/>
      <c r="AG204" s="161"/>
      <c r="AH204" s="161"/>
      <c r="AI204" s="161"/>
      <c r="AJ204" s="161"/>
      <c r="AK204" s="161"/>
      <c r="AL204" s="161"/>
      <c r="AM204" s="161"/>
      <c r="AN204" s="161"/>
      <c r="AO204" s="161"/>
      <c r="AP204" s="161"/>
      <c r="AQ204" s="161"/>
      <c r="AR204" s="161"/>
      <c r="AS204" s="161"/>
      <c r="AT204" s="161"/>
      <c r="AU204" s="164">
        <f t="shared" si="11"/>
        <v>0</v>
      </c>
      <c r="AV204" s="180"/>
      <c r="AW204" s="31"/>
      <c r="AX204" s="11">
        <f t="shared" si="12"/>
        <v>0</v>
      </c>
      <c r="AY204" s="10"/>
      <c r="AZ204" s="31"/>
      <c r="BA204" s="11">
        <f t="shared" si="13"/>
        <v>0</v>
      </c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</row>
    <row r="205" spans="1:94" ht="14.25" customHeight="1">
      <c r="A205" s="23">
        <v>200</v>
      </c>
      <c r="B205" s="80"/>
      <c r="C205" s="81"/>
      <c r="D205" s="84"/>
      <c r="E205" s="84"/>
      <c r="F205" s="85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  <c r="AA205" s="161"/>
      <c r="AB205" s="161"/>
      <c r="AC205" s="161"/>
      <c r="AD205" s="161"/>
      <c r="AE205" s="161"/>
      <c r="AF205" s="161"/>
      <c r="AG205" s="161"/>
      <c r="AH205" s="161"/>
      <c r="AI205" s="161"/>
      <c r="AJ205" s="161"/>
      <c r="AK205" s="161"/>
      <c r="AL205" s="161"/>
      <c r="AM205" s="161"/>
      <c r="AN205" s="161"/>
      <c r="AO205" s="161"/>
      <c r="AP205" s="161"/>
      <c r="AQ205" s="161"/>
      <c r="AR205" s="161"/>
      <c r="AS205" s="161"/>
      <c r="AT205" s="161"/>
      <c r="AU205" s="164">
        <f t="shared" si="11"/>
        <v>0</v>
      </c>
      <c r="AV205" s="180"/>
      <c r="AW205" s="31"/>
      <c r="AX205" s="11">
        <f t="shared" si="12"/>
        <v>0</v>
      </c>
      <c r="AY205" s="10"/>
      <c r="AZ205" s="31"/>
      <c r="BA205" s="11">
        <f t="shared" si="13"/>
        <v>0</v>
      </c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</row>
    <row r="206" spans="1:94" ht="14.25" customHeight="1">
      <c r="A206" s="23">
        <v>201</v>
      </c>
      <c r="B206" s="86" t="s">
        <v>65</v>
      </c>
      <c r="C206" s="87"/>
      <c r="D206" s="84"/>
      <c r="E206" s="84"/>
      <c r="F206" s="85"/>
      <c r="G206" s="165" t="s">
        <v>66</v>
      </c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1"/>
      <c r="S206" s="161"/>
      <c r="T206" s="161"/>
      <c r="U206" s="161"/>
      <c r="V206" s="161"/>
      <c r="W206" s="161"/>
      <c r="X206" s="161"/>
      <c r="Y206" s="161"/>
      <c r="Z206" s="161"/>
      <c r="AA206" s="161"/>
      <c r="AB206" s="161"/>
      <c r="AC206" s="161"/>
      <c r="AD206" s="161"/>
      <c r="AE206" s="161"/>
      <c r="AF206" s="161"/>
      <c r="AG206" s="161"/>
      <c r="AH206" s="161"/>
      <c r="AI206" s="161"/>
      <c r="AJ206" s="161"/>
      <c r="AK206" s="161"/>
      <c r="AL206" s="161"/>
      <c r="AM206" s="161"/>
      <c r="AN206" s="161"/>
      <c r="AO206" s="161"/>
      <c r="AP206" s="161"/>
      <c r="AQ206" s="161"/>
      <c r="AR206" s="161"/>
      <c r="AS206" s="161"/>
      <c r="AT206" s="161"/>
      <c r="AU206" s="164">
        <f t="shared" si="11"/>
        <v>0</v>
      </c>
      <c r="AV206" s="180"/>
      <c r="AW206" s="31"/>
      <c r="AX206" s="11">
        <f t="shared" si="12"/>
        <v>0</v>
      </c>
      <c r="AY206" s="10"/>
      <c r="AZ206" s="31"/>
      <c r="BA206" s="11">
        <f t="shared" si="13"/>
        <v>0</v>
      </c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</row>
    <row r="207" spans="1:94" ht="18" customHeight="1">
      <c r="A207" s="24" t="s">
        <v>67</v>
      </c>
      <c r="B207" s="88"/>
      <c r="C207" s="89"/>
      <c r="D207" s="90">
        <f>SUM(D5:D206)</f>
        <v>0</v>
      </c>
      <c r="E207" s="90">
        <f>SUM(E5:E206)</f>
        <v>0</v>
      </c>
      <c r="F207" s="90">
        <f>SUM(F5:F206)</f>
        <v>0</v>
      </c>
      <c r="G207" s="90">
        <f aca="true" t="shared" si="14" ref="G207:AW207">SUM(G6:G206)</f>
        <v>0</v>
      </c>
      <c r="H207" s="90">
        <f t="shared" si="14"/>
        <v>0</v>
      </c>
      <c r="I207" s="90">
        <f t="shared" si="14"/>
        <v>0</v>
      </c>
      <c r="J207" s="90">
        <f t="shared" si="14"/>
        <v>0</v>
      </c>
      <c r="K207" s="90">
        <f t="shared" si="14"/>
        <v>0</v>
      </c>
      <c r="L207" s="90">
        <f t="shared" si="14"/>
        <v>0</v>
      </c>
      <c r="M207" s="90">
        <f>SUM(M6:M206)</f>
        <v>0</v>
      </c>
      <c r="N207" s="90">
        <f>SUM(N6:N206)</f>
        <v>0</v>
      </c>
      <c r="O207" s="90">
        <f t="shared" si="14"/>
        <v>0</v>
      </c>
      <c r="P207" s="90">
        <f t="shared" si="14"/>
        <v>0</v>
      </c>
      <c r="Q207" s="90">
        <f t="shared" si="14"/>
        <v>0</v>
      </c>
      <c r="R207" s="90">
        <f t="shared" si="14"/>
        <v>0</v>
      </c>
      <c r="S207" s="90">
        <f t="shared" si="14"/>
        <v>0</v>
      </c>
      <c r="T207" s="90">
        <f t="shared" si="14"/>
        <v>0</v>
      </c>
      <c r="U207" s="90">
        <f t="shared" si="14"/>
        <v>0</v>
      </c>
      <c r="V207" s="90">
        <f t="shared" si="14"/>
        <v>0</v>
      </c>
      <c r="W207" s="90">
        <f t="shared" si="14"/>
        <v>0</v>
      </c>
      <c r="X207" s="90">
        <f t="shared" si="14"/>
        <v>0</v>
      </c>
      <c r="Y207" s="90">
        <f t="shared" si="14"/>
        <v>0</v>
      </c>
      <c r="Z207" s="90">
        <f t="shared" si="14"/>
        <v>0</v>
      </c>
      <c r="AA207" s="90">
        <f t="shared" si="14"/>
        <v>0</v>
      </c>
      <c r="AB207" s="90">
        <f t="shared" si="14"/>
        <v>0</v>
      </c>
      <c r="AC207" s="90">
        <f t="shared" si="14"/>
        <v>0</v>
      </c>
      <c r="AD207" s="90">
        <f t="shared" si="14"/>
        <v>0</v>
      </c>
      <c r="AE207" s="90">
        <f t="shared" si="14"/>
        <v>0</v>
      </c>
      <c r="AF207" s="90">
        <f t="shared" si="14"/>
        <v>0</v>
      </c>
      <c r="AG207" s="90">
        <f t="shared" si="14"/>
        <v>0</v>
      </c>
      <c r="AH207" s="90">
        <f t="shared" si="14"/>
        <v>0</v>
      </c>
      <c r="AI207" s="90">
        <f t="shared" si="14"/>
        <v>0</v>
      </c>
      <c r="AJ207" s="90">
        <f t="shared" si="14"/>
        <v>0</v>
      </c>
      <c r="AK207" s="90">
        <f t="shared" si="14"/>
        <v>0</v>
      </c>
      <c r="AL207" s="90">
        <f t="shared" si="14"/>
        <v>0</v>
      </c>
      <c r="AM207" s="90">
        <f t="shared" si="14"/>
        <v>0</v>
      </c>
      <c r="AN207" s="90">
        <f t="shared" si="14"/>
        <v>0</v>
      </c>
      <c r="AO207" s="90">
        <f t="shared" si="14"/>
        <v>0</v>
      </c>
      <c r="AP207" s="90">
        <f t="shared" si="14"/>
        <v>0</v>
      </c>
      <c r="AQ207" s="90">
        <f t="shared" si="14"/>
        <v>0</v>
      </c>
      <c r="AR207" s="90">
        <f t="shared" si="14"/>
        <v>0</v>
      </c>
      <c r="AS207" s="90">
        <f t="shared" si="14"/>
        <v>0</v>
      </c>
      <c r="AT207" s="90">
        <f t="shared" si="14"/>
        <v>0</v>
      </c>
      <c r="AU207" s="164">
        <f t="shared" si="14"/>
        <v>0</v>
      </c>
      <c r="AV207" s="180"/>
      <c r="AW207" s="25">
        <f t="shared" si="14"/>
        <v>0</v>
      </c>
      <c r="AX207" s="11">
        <f>AX206</f>
        <v>0</v>
      </c>
      <c r="AY207" s="10"/>
      <c r="AZ207" s="25">
        <f>SUM(AZ6:AZ206)</f>
        <v>0</v>
      </c>
      <c r="BA207" s="11">
        <f>BA206</f>
        <v>0</v>
      </c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</row>
    <row r="208" spans="4:94" ht="12.75">
      <c r="D208" s="181"/>
      <c r="E208" s="181"/>
      <c r="F208" s="181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V208" s="181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</row>
    <row r="209" spans="1:94" ht="15">
      <c r="A209" s="2">
        <v>20122017</v>
      </c>
      <c r="D209" s="181"/>
      <c r="E209" s="181"/>
      <c r="F209" s="177"/>
      <c r="G209" s="15"/>
      <c r="H209" s="15"/>
      <c r="I209" s="7"/>
      <c r="J209" s="15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V209" s="181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</row>
    <row r="210" spans="4:94" ht="12.75">
      <c r="D210" s="181"/>
      <c r="E210" s="181"/>
      <c r="F210" s="177"/>
      <c r="G210" s="16"/>
      <c r="H210" s="16"/>
      <c r="I210" s="16"/>
      <c r="J210" s="16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V210" s="181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</row>
    <row r="211" spans="4:94" ht="12.75">
      <c r="D211" s="181"/>
      <c r="E211" s="181"/>
      <c r="F211" s="177"/>
      <c r="G211" s="16"/>
      <c r="H211" s="16"/>
      <c r="I211" s="16"/>
      <c r="J211" s="16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V211" s="181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</row>
    <row r="212" spans="4:94" ht="12.75">
      <c r="D212" s="181"/>
      <c r="E212" s="181"/>
      <c r="F212" s="177"/>
      <c r="G212" s="16"/>
      <c r="H212" s="16"/>
      <c r="I212" s="16"/>
      <c r="J212" s="16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V212" s="181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</row>
    <row r="213" spans="4:94" ht="12.75">
      <c r="D213" s="181"/>
      <c r="E213" s="181"/>
      <c r="F213" s="177"/>
      <c r="G213" s="16"/>
      <c r="H213" s="16"/>
      <c r="I213" s="16"/>
      <c r="J213" s="16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V213" s="181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</row>
    <row r="214" spans="4:94" ht="12.75">
      <c r="D214" s="181"/>
      <c r="E214" s="181"/>
      <c r="F214" s="177"/>
      <c r="G214" s="16"/>
      <c r="H214" s="16"/>
      <c r="I214" s="16"/>
      <c r="J214" s="16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V214" s="181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</row>
    <row r="215" spans="4:94" ht="12.75">
      <c r="D215" s="181"/>
      <c r="E215" s="181"/>
      <c r="F215" s="177"/>
      <c r="G215" s="16"/>
      <c r="H215" s="16"/>
      <c r="I215" s="16"/>
      <c r="J215" s="16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V215" s="181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</row>
    <row r="216" spans="4:94" ht="12.75">
      <c r="D216" s="181"/>
      <c r="E216" s="181"/>
      <c r="F216" s="177"/>
      <c r="G216" s="16"/>
      <c r="H216" s="16"/>
      <c r="I216" s="16"/>
      <c r="J216" s="16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V216" s="181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</row>
    <row r="217" spans="4:94" ht="12.75">
      <c r="D217" s="181"/>
      <c r="E217" s="181"/>
      <c r="F217" s="177"/>
      <c r="G217" s="16"/>
      <c r="H217" s="16"/>
      <c r="I217" s="16"/>
      <c r="J217" s="16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V217" s="181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</row>
    <row r="218" spans="4:94" ht="12.75">
      <c r="D218" s="181"/>
      <c r="E218" s="181"/>
      <c r="F218" s="177"/>
      <c r="G218" s="8"/>
      <c r="H218" s="8"/>
      <c r="I218" s="8"/>
      <c r="J218" s="16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V218" s="181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</row>
    <row r="219" spans="4:94" ht="12.75">
      <c r="D219" s="181"/>
      <c r="E219" s="181"/>
      <c r="F219" s="177"/>
      <c r="G219" s="8"/>
      <c r="H219" s="8"/>
      <c r="I219" s="8"/>
      <c r="J219" s="16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V219" s="181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</row>
    <row r="220" spans="4:94" ht="12.75">
      <c r="D220" s="181"/>
      <c r="E220" s="181"/>
      <c r="F220" s="177"/>
      <c r="G220" s="8"/>
      <c r="H220" s="8"/>
      <c r="I220" s="8"/>
      <c r="J220" s="16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V220" s="181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</row>
    <row r="221" spans="4:94" ht="12.75">
      <c r="D221" s="181"/>
      <c r="E221" s="181"/>
      <c r="F221" s="177"/>
      <c r="G221" s="8"/>
      <c r="H221" s="8"/>
      <c r="I221" s="8"/>
      <c r="J221" s="16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V221" s="181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</row>
    <row r="222" spans="4:94" ht="12.75">
      <c r="D222" s="181"/>
      <c r="E222" s="181"/>
      <c r="F222" s="177"/>
      <c r="G222" s="8"/>
      <c r="H222" s="8"/>
      <c r="I222" s="8"/>
      <c r="J222" s="16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V222" s="181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</row>
    <row r="223" spans="4:94" ht="12.75">
      <c r="D223" s="181"/>
      <c r="E223" s="181"/>
      <c r="F223" s="177"/>
      <c r="G223" s="8"/>
      <c r="H223" s="8"/>
      <c r="I223" s="8"/>
      <c r="J223" s="16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V223" s="181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</row>
    <row r="224" spans="4:94" ht="12.75">
      <c r="D224" s="181"/>
      <c r="E224" s="181"/>
      <c r="F224" s="177"/>
      <c r="G224" s="9"/>
      <c r="H224" s="9"/>
      <c r="I224" s="9"/>
      <c r="J224" s="9"/>
      <c r="K224" s="17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V224" s="181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</row>
    <row r="225" spans="6:94" ht="12.75">
      <c r="F225" s="177"/>
      <c r="G225" s="16"/>
      <c r="H225" s="16"/>
      <c r="I225" s="16"/>
      <c r="J225" s="16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V225" s="181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</row>
    <row r="226" spans="6:94" ht="12.75">
      <c r="F226" s="177"/>
      <c r="G226" s="16"/>
      <c r="H226" s="16"/>
      <c r="I226" s="16"/>
      <c r="J226" s="16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V226" s="181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</row>
    <row r="227" spans="6:94" ht="12.75">
      <c r="F227" s="177"/>
      <c r="G227" s="16"/>
      <c r="H227" s="16"/>
      <c r="I227" s="9"/>
      <c r="J227" s="16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V227" s="181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</row>
    <row r="228" spans="6:94" ht="12.75">
      <c r="F228" s="177"/>
      <c r="G228" s="16"/>
      <c r="H228" s="16"/>
      <c r="I228" s="9"/>
      <c r="J228" s="16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V228" s="181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</row>
    <row r="229" spans="6:94" ht="12.75">
      <c r="F229" s="177"/>
      <c r="G229" s="18"/>
      <c r="H229" s="18"/>
      <c r="I229" s="9"/>
      <c r="J229" s="16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V229" s="181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</row>
    <row r="230" spans="6:94" ht="12.75">
      <c r="F230" s="177"/>
      <c r="G230" s="16"/>
      <c r="H230" s="16"/>
      <c r="I230" s="9"/>
      <c r="J230" s="16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V230" s="181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</row>
    <row r="231" spans="6:94" ht="12.75">
      <c r="F231" s="177"/>
      <c r="G231" s="18"/>
      <c r="H231" s="18"/>
      <c r="I231" s="9"/>
      <c r="J231" s="16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V231" s="181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</row>
    <row r="232" spans="6:94" ht="12.75">
      <c r="F232" s="177"/>
      <c r="G232" s="16"/>
      <c r="H232" s="16"/>
      <c r="I232" s="9"/>
      <c r="J232" s="16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V232" s="181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</row>
    <row r="233" spans="6:94" ht="12.75">
      <c r="F233" s="177"/>
      <c r="G233" s="16"/>
      <c r="H233" s="16"/>
      <c r="I233" s="9"/>
      <c r="J233" s="16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V233" s="181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</row>
    <row r="234" spans="6:94" ht="12.75">
      <c r="F234" s="177"/>
      <c r="G234" s="16"/>
      <c r="H234" s="16"/>
      <c r="I234" s="16"/>
      <c r="J234" s="16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V234" s="181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</row>
    <row r="235" spans="6:94" ht="12.75">
      <c r="F235" s="177"/>
      <c r="G235" s="9"/>
      <c r="H235" s="9"/>
      <c r="I235" s="16"/>
      <c r="J235" s="16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V235" s="181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</row>
    <row r="236" spans="6:94" ht="12.75">
      <c r="F236" s="177"/>
      <c r="G236" s="16"/>
      <c r="H236" s="16"/>
      <c r="I236" s="9"/>
      <c r="J236" s="16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V236" s="181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</row>
    <row r="237" spans="6:94" ht="12.75">
      <c r="F237" s="177"/>
      <c r="G237" s="16"/>
      <c r="H237" s="16"/>
      <c r="I237" s="9"/>
      <c r="J237" s="16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V237" s="181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</row>
    <row r="238" spans="6:94" ht="12.75">
      <c r="F238" s="177"/>
      <c r="G238" s="16"/>
      <c r="H238" s="16"/>
      <c r="I238" s="9"/>
      <c r="J238" s="16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V238" s="181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</row>
    <row r="239" spans="6:94" ht="12.75">
      <c r="F239" s="177"/>
      <c r="G239" s="16"/>
      <c r="H239" s="16"/>
      <c r="I239" s="9"/>
      <c r="J239" s="16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V239" s="181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</row>
    <row r="240" spans="6:94" ht="12.75">
      <c r="F240" s="177"/>
      <c r="G240" s="16"/>
      <c r="H240" s="16"/>
      <c r="I240" s="16"/>
      <c r="J240" s="16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V240" s="181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</row>
    <row r="241" spans="6:94" ht="12.75">
      <c r="F241" s="177"/>
      <c r="G241" s="16"/>
      <c r="H241" s="16"/>
      <c r="I241" s="16"/>
      <c r="J241" s="16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V241" s="181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</row>
    <row r="242" spans="6:94" ht="12.75">
      <c r="F242" s="177"/>
      <c r="G242" s="16"/>
      <c r="H242" s="16"/>
      <c r="I242" s="16"/>
      <c r="J242" s="16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V242" s="181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</row>
    <row r="243" spans="6:94" ht="12.75">
      <c r="F243" s="181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V243" s="181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</row>
    <row r="244" spans="6:94" ht="12.75">
      <c r="F244" s="181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V244" s="181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</row>
    <row r="245" spans="6:94" ht="12.75">
      <c r="F245" s="181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V245" s="181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</row>
    <row r="246" spans="6:94" ht="12.75">
      <c r="F246" s="181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V246" s="181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</row>
    <row r="247" spans="6:94" ht="12.75">
      <c r="F247" s="181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V247" s="181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</row>
    <row r="248" spans="6:94" ht="12.75">
      <c r="F248" s="181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V248" s="181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</row>
    <row r="249" spans="6:94" ht="12.75">
      <c r="F249" s="181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V249" s="181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</row>
    <row r="250" spans="6:94" ht="12.75">
      <c r="F250" s="181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V250" s="181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</row>
    <row r="251" spans="6:94" ht="12.75">
      <c r="F251" s="181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V251" s="181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</row>
    <row r="252" spans="6:94" ht="12.75">
      <c r="F252" s="181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V252" s="181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</row>
    <row r="253" spans="6:94" ht="12.75">
      <c r="F253" s="181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V253" s="181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</row>
    <row r="254" spans="6:94" ht="12.75">
      <c r="F254" s="181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V254" s="181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</row>
    <row r="255" spans="6:94" ht="12.75">
      <c r="F255" s="181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V255" s="181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</row>
    <row r="256" spans="6:94" ht="12.75">
      <c r="F256" s="181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V256" s="181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</row>
    <row r="257" spans="7:94" ht="12.75"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V257" s="181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</row>
    <row r="258" spans="7:94" ht="12.75"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V258" s="181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</row>
    <row r="259" spans="7:94" ht="12.75"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V259" s="181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</row>
    <row r="260" spans="7:94" ht="12.75"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V260" s="181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</row>
    <row r="261" spans="7:94" ht="12.75"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V261" s="181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</row>
    <row r="262" spans="7:94" ht="12.75"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V262" s="181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</row>
    <row r="263" spans="7:94" ht="12.75"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V263" s="181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</row>
    <row r="264" spans="7:94" ht="12.75"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V264" s="181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</row>
    <row r="265" spans="7:94" ht="12.75"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V265" s="181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</row>
    <row r="266" spans="7:94" ht="12.75"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V266" s="181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</row>
    <row r="267" spans="7:94" ht="12.75"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V267" s="181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</row>
    <row r="268" spans="7:94" ht="12.75"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V268" s="181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</row>
    <row r="269" spans="7:94" ht="12.75"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V269" s="181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</row>
    <row r="270" spans="7:94" ht="12.75"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V270" s="181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</row>
    <row r="271" spans="7:94" ht="12.75"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V271" s="181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</row>
    <row r="272" spans="7:94" ht="12.75"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V272" s="181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</row>
    <row r="273" spans="7:94" ht="12.75"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V273" s="181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</row>
    <row r="274" spans="7:94" ht="12.75"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V274" s="181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</row>
    <row r="275" spans="7:94" ht="12.75"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V275" s="181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</row>
    <row r="276" spans="7:94" ht="12.75"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V276" s="181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</row>
    <row r="277" spans="7:94" ht="12.75"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V277" s="181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</row>
    <row r="278" spans="7:94" ht="12.75"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V278" s="181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</row>
    <row r="279" spans="7:94" ht="12.75"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V279" s="181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</row>
    <row r="280" spans="7:94" ht="12.75"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V280" s="181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</row>
    <row r="281" spans="7:94" ht="12.75"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V281" s="181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</row>
    <row r="282" spans="7:94" ht="12.75"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V282" s="181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</row>
    <row r="283" spans="7:94" ht="12.75"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V283" s="181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</row>
    <row r="284" spans="7:94" ht="12.75"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V284" s="181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</row>
    <row r="285" spans="7:94" ht="12.75"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V285" s="181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</row>
    <row r="286" spans="7:94" ht="12.75"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V286" s="181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</row>
    <row r="287" spans="7:94" ht="12.75"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V287" s="181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</row>
    <row r="288" spans="7:94" ht="12.75"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V288" s="181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</row>
    <row r="289" spans="7:94" ht="12.75"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V289" s="181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</row>
    <row r="290" spans="7:94" ht="12.75"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V290" s="181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</row>
    <row r="291" spans="7:94" ht="12.75"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V291" s="181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</row>
    <row r="292" spans="7:94" ht="12.75"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V292" s="181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</row>
    <row r="293" spans="7:94" ht="12.75"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V293" s="181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</row>
    <row r="294" spans="7:94" ht="12.75"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V294" s="181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</row>
    <row r="295" spans="7:94" ht="12.75"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V295" s="181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</row>
    <row r="296" spans="7:94" ht="12.75"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V296" s="181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</row>
    <row r="297" spans="7:94" ht="12.75"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V297" s="181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</row>
    <row r="298" spans="7:94" ht="12.75"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V298" s="181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</row>
    <row r="299" spans="7:94" ht="12.75"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V299" s="181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</row>
    <row r="300" spans="7:94" ht="12.75"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V300" s="181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</row>
    <row r="301" spans="7:94" ht="12.75"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V301" s="181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</row>
    <row r="302" spans="7:94" ht="12.75"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V302" s="181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</row>
    <row r="303" spans="7:94" ht="12.75"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V303" s="181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</row>
    <row r="304" spans="7:94" ht="12.75"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V304" s="181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</row>
    <row r="305" spans="7:94" ht="12.75"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V305" s="181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</row>
    <row r="306" spans="7:94" ht="12.75"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V306" s="181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</row>
    <row r="307" spans="7:94" ht="12.75"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V307" s="181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</row>
    <row r="308" spans="7:94" ht="12.75"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V308" s="181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</row>
    <row r="309" spans="7:94" ht="12.75"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V309" s="181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</row>
    <row r="310" spans="7:94" ht="12.75"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V310" s="181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</row>
    <row r="311" spans="7:94" ht="12.75"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V311" s="181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</row>
    <row r="312" spans="7:94" ht="12.75"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V312" s="181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</row>
    <row r="313" spans="7:94" ht="12.75"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V313" s="181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</row>
    <row r="314" spans="7:94" ht="12.75"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V314" s="181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</row>
    <row r="315" spans="7:94" ht="12.75"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V315" s="181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</row>
    <row r="316" spans="7:94" ht="12.75"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V316" s="181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</row>
    <row r="317" spans="7:94" ht="12.75"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V317" s="181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</row>
    <row r="318" spans="7:94" ht="12.75"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V318" s="181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</row>
    <row r="319" spans="7:94" ht="12.75"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V319" s="181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</row>
    <row r="320" spans="7:94" ht="12.75"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V320" s="181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</row>
    <row r="321" spans="7:94" ht="12.75"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V321" s="181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</row>
    <row r="322" spans="7:94" ht="12.75"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V322" s="181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</row>
    <row r="323" spans="7:94" ht="12.75"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P323" s="10"/>
      <c r="AQ323" s="10"/>
      <c r="AR323" s="10"/>
      <c r="AS323" s="10"/>
      <c r="AT323" s="10"/>
      <c r="AV323" s="181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</row>
  </sheetData>
  <sheetProtection sheet="1" objects="1" scenarios="1"/>
  <mergeCells count="6">
    <mergeCell ref="AZ1:BA1"/>
    <mergeCell ref="E2:F2"/>
    <mergeCell ref="R2:AT2"/>
    <mergeCell ref="AW1:AX1"/>
    <mergeCell ref="E1:F1"/>
    <mergeCell ref="G2:Q2"/>
  </mergeCells>
  <printOptions/>
  <pageMargins left="0.8661417322834646" right="1.0236220472440944" top="0.9448818897637796" bottom="0.9448818897637796" header="0.31496062992125984" footer="0.2755905511811024"/>
  <pageSetup fitToHeight="8" fitToWidth="2" horizontalDpi="600" verticalDpi="600" orientation="landscape" paperSize="9" scale="25" r:id="rId4"/>
  <headerFooter alignWithMargins="0">
    <oddHeader>&amp;LHjerteforeningen&amp;R&amp;P /&amp;N</oddHeader>
    <oddFooter>&amp;R&amp;D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J70"/>
  <sheetViews>
    <sheetView showGridLines="0" view="pageLayout" workbookViewId="0" topLeftCell="A11">
      <selection activeCell="G33" sqref="G33"/>
    </sheetView>
  </sheetViews>
  <sheetFormatPr defaultColWidth="9.00390625" defaultRowHeight="12.75"/>
  <cols>
    <col min="1" max="1" width="9.00390625" style="2" customWidth="1"/>
    <col min="2" max="2" width="30.7109375" style="2" customWidth="1"/>
    <col min="3" max="4" width="11.8515625" style="2" customWidth="1"/>
    <col min="5" max="5" width="9.00390625" style="2" customWidth="1"/>
    <col min="6" max="6" width="30.7109375" style="2" customWidth="1"/>
    <col min="7" max="8" width="11.8515625" style="2" customWidth="1"/>
    <col min="9" max="9" width="9.00390625" style="2" customWidth="1"/>
    <col min="10" max="16384" width="9.00390625" style="2" customWidth="1"/>
  </cols>
  <sheetData>
    <row r="1" ht="12.75"/>
    <row r="2" ht="12.75"/>
    <row r="3" ht="23.25">
      <c r="B3" s="1"/>
    </row>
    <row r="4" ht="23.25">
      <c r="B4" s="3"/>
    </row>
    <row r="5" ht="23.25">
      <c r="B5" s="3"/>
    </row>
    <row r="6" ht="23.25">
      <c r="B6" s="3"/>
    </row>
    <row r="7" ht="23.25">
      <c r="B7" s="3"/>
    </row>
    <row r="8" ht="23.25">
      <c r="B8" s="3"/>
    </row>
    <row r="9" spans="3:4" ht="12.75">
      <c r="C9" s="4"/>
      <c r="D9" s="4"/>
    </row>
    <row r="10" ht="18">
      <c r="B10" s="5" t="s">
        <v>68</v>
      </c>
    </row>
    <row r="11" ht="18">
      <c r="B11" s="5"/>
    </row>
    <row r="12" spans="2:5" ht="18">
      <c r="B12" s="5" t="s">
        <v>69</v>
      </c>
      <c r="E12" s="5" t="s">
        <v>70</v>
      </c>
    </row>
    <row r="13" ht="18">
      <c r="B13" s="5"/>
    </row>
    <row r="14" ht="12.75"/>
    <row r="15" ht="12.75"/>
    <row r="16" ht="12.75"/>
    <row r="17" ht="12.75"/>
    <row r="18" ht="12.75"/>
    <row r="19" ht="12.75"/>
    <row r="20" ht="12.75"/>
    <row r="21" ht="12.75"/>
    <row r="22" spans="2:6" ht="18">
      <c r="B22" s="66" t="s">
        <v>71</v>
      </c>
      <c r="C22" s="67"/>
      <c r="E22" s="65"/>
      <c r="F22" s="67" t="s">
        <v>72</v>
      </c>
    </row>
    <row r="23" spans="2:5" ht="18">
      <c r="B23" s="65"/>
      <c r="D23" s="65"/>
      <c r="E23" s="65"/>
    </row>
    <row r="24" spans="2:4" ht="23.25">
      <c r="B24" s="3"/>
      <c r="D24" s="6"/>
    </row>
    <row r="25" spans="2:6" ht="15.75">
      <c r="B25" s="29" t="s">
        <v>157</v>
      </c>
      <c r="D25" s="68"/>
      <c r="E25" s="68"/>
      <c r="F25" s="68"/>
    </row>
    <row r="26" ht="15.75">
      <c r="B26" s="29" t="s">
        <v>73</v>
      </c>
    </row>
    <row r="27" ht="13.5" customHeight="1">
      <c r="B27" s="29" t="s">
        <v>74</v>
      </c>
    </row>
    <row r="28" ht="13.5" customHeight="1">
      <c r="B28" s="29"/>
    </row>
    <row r="29" ht="13.5" customHeight="1">
      <c r="B29" s="29" t="s">
        <v>158</v>
      </c>
    </row>
    <row r="30" ht="13.5" customHeight="1"/>
    <row r="31" ht="13.5" customHeight="1"/>
    <row r="32" spans="2:10" ht="12" customHeight="1">
      <c r="B32" s="109" t="s">
        <v>75</v>
      </c>
      <c r="C32" s="110" t="s">
        <v>76</v>
      </c>
      <c r="D32" s="110" t="s">
        <v>77</v>
      </c>
      <c r="E32" s="114"/>
      <c r="F32" s="111" t="s">
        <v>78</v>
      </c>
      <c r="G32" s="112" t="s">
        <v>76</v>
      </c>
      <c r="H32" s="112" t="s">
        <v>77</v>
      </c>
      <c r="I32" s="114"/>
      <c r="J32" s="6"/>
    </row>
    <row r="33" spans="2:10" ht="12" customHeight="1">
      <c r="B33" s="98" t="s">
        <v>79</v>
      </c>
      <c r="C33" s="115">
        <f>-'Bogføring 2020'!G207</f>
        <v>0</v>
      </c>
      <c r="D33" s="116">
        <v>0</v>
      </c>
      <c r="E33" s="114"/>
      <c r="F33" s="100" t="s">
        <v>29</v>
      </c>
      <c r="G33" s="115">
        <f>'Bogføring 2020'!R207</f>
        <v>0</v>
      </c>
      <c r="H33" s="117">
        <v>0</v>
      </c>
      <c r="I33" s="114"/>
      <c r="J33" s="6"/>
    </row>
    <row r="34" spans="2:9" ht="12" customHeight="1">
      <c r="B34" s="99" t="s">
        <v>80</v>
      </c>
      <c r="C34" s="115">
        <f>-'Bogføring 2020'!H207</f>
        <v>0</v>
      </c>
      <c r="D34" s="116">
        <v>0</v>
      </c>
      <c r="E34" s="114"/>
      <c r="F34" s="100" t="s">
        <v>81</v>
      </c>
      <c r="G34" s="115">
        <f>'Bogføring 2020'!S207</f>
        <v>0</v>
      </c>
      <c r="H34" s="117">
        <v>0</v>
      </c>
      <c r="I34" s="114"/>
    </row>
    <row r="35" spans="2:9" ht="12" customHeight="1">
      <c r="B35" s="100" t="s">
        <v>82</v>
      </c>
      <c r="C35" s="115">
        <f>-'Bogføring 2020'!I207</f>
        <v>0</v>
      </c>
      <c r="D35" s="116">
        <v>0</v>
      </c>
      <c r="E35" s="114"/>
      <c r="F35" s="100" t="s">
        <v>83</v>
      </c>
      <c r="G35" s="115">
        <f>'Bogføring 2020'!T207</f>
        <v>0</v>
      </c>
      <c r="H35" s="117">
        <v>0</v>
      </c>
      <c r="I35" s="114"/>
    </row>
    <row r="36" spans="2:9" ht="12" customHeight="1">
      <c r="B36" s="100" t="s">
        <v>84</v>
      </c>
      <c r="C36" s="115">
        <f>-'Bogføring 2020'!J207</f>
        <v>0</v>
      </c>
      <c r="D36" s="116">
        <v>0</v>
      </c>
      <c r="E36" s="114"/>
      <c r="F36" s="100" t="s">
        <v>85</v>
      </c>
      <c r="G36" s="115">
        <f>'Bogføring 2020'!U207</f>
        <v>0</v>
      </c>
      <c r="H36" s="117">
        <v>0</v>
      </c>
      <c r="I36" s="114"/>
    </row>
    <row r="37" spans="2:9" ht="12" customHeight="1">
      <c r="B37" s="100" t="s">
        <v>86</v>
      </c>
      <c r="C37" s="115">
        <f>-'Bogføring 2020'!K207</f>
        <v>0</v>
      </c>
      <c r="D37" s="116">
        <v>0</v>
      </c>
      <c r="E37" s="114"/>
      <c r="F37" s="100" t="s">
        <v>87</v>
      </c>
      <c r="G37" s="115">
        <f>'Bogføring 2020'!V207</f>
        <v>0</v>
      </c>
      <c r="H37" s="117">
        <v>0</v>
      </c>
      <c r="I37" s="114"/>
    </row>
    <row r="38" spans="2:9" ht="12" customHeight="1">
      <c r="B38" s="101" t="s">
        <v>88</v>
      </c>
      <c r="C38" s="115">
        <f>-'Bogføring 2020'!L207</f>
        <v>0</v>
      </c>
      <c r="D38" s="116">
        <v>0</v>
      </c>
      <c r="E38" s="114"/>
      <c r="F38" s="100" t="s">
        <v>34</v>
      </c>
      <c r="G38" s="115">
        <f>'Bogføring 2020'!W207</f>
        <v>0</v>
      </c>
      <c r="H38" s="117">
        <v>0</v>
      </c>
      <c r="I38" s="114"/>
    </row>
    <row r="39" spans="2:10" ht="12" customHeight="1">
      <c r="B39" s="99" t="s">
        <v>89</v>
      </c>
      <c r="C39" s="115">
        <f>-'Bogføring 2020'!M207</f>
        <v>0</v>
      </c>
      <c r="D39" s="116">
        <v>0</v>
      </c>
      <c r="E39" s="114"/>
      <c r="F39" s="100" t="s">
        <v>90</v>
      </c>
      <c r="G39" s="115">
        <f>'Bogføring 2020'!X207</f>
        <v>0</v>
      </c>
      <c r="H39" s="117">
        <v>0</v>
      </c>
      <c r="I39" s="114"/>
      <c r="J39" s="8"/>
    </row>
    <row r="40" spans="2:10" ht="12" customHeight="1">
      <c r="B40" s="100" t="s">
        <v>91</v>
      </c>
      <c r="C40" s="115">
        <f>-'Bogføring 2020'!N207</f>
        <v>0</v>
      </c>
      <c r="D40" s="116">
        <v>0</v>
      </c>
      <c r="E40" s="114"/>
      <c r="F40" s="100" t="s">
        <v>92</v>
      </c>
      <c r="G40" s="115">
        <f>'Bogføring 2020'!Y207</f>
        <v>0</v>
      </c>
      <c r="H40" s="117">
        <v>0</v>
      </c>
      <c r="I40" s="114"/>
      <c r="J40" s="8"/>
    </row>
    <row r="41" spans="2:9" ht="12" customHeight="1">
      <c r="B41" s="98" t="str">
        <f>'Bogføring 2020'!O4</f>
        <v> 9. Selvvalgt, skriv &amp; erstat.</v>
      </c>
      <c r="C41" s="115">
        <f>-'Bogføring 2020'!O207</f>
        <v>0</v>
      </c>
      <c r="D41" s="116">
        <v>0</v>
      </c>
      <c r="E41" s="114"/>
      <c r="F41" s="172" t="s">
        <v>93</v>
      </c>
      <c r="G41" s="115">
        <f>'Bogføring 2020'!Z207</f>
        <v>0</v>
      </c>
      <c r="H41" s="117">
        <v>0</v>
      </c>
      <c r="I41" s="114"/>
    </row>
    <row r="42" spans="2:9" ht="12" customHeight="1">
      <c r="B42" s="98" t="str">
        <f>'Bogføring 2020'!P4</f>
        <v>10. Selvvalgt, skriv &amp; erstat.</v>
      </c>
      <c r="C42" s="115">
        <f>-'Bogføring 2020'!P207</f>
        <v>0</v>
      </c>
      <c r="D42" s="116">
        <v>0</v>
      </c>
      <c r="E42" s="114"/>
      <c r="F42" s="172" t="s">
        <v>94</v>
      </c>
      <c r="G42" s="115">
        <f>'Bogføring 2020'!AA207</f>
        <v>0</v>
      </c>
      <c r="H42" s="117">
        <v>0</v>
      </c>
      <c r="I42" s="114"/>
    </row>
    <row r="43" spans="2:9" ht="12" customHeight="1">
      <c r="B43" s="99" t="s">
        <v>95</v>
      </c>
      <c r="C43" s="115">
        <f>-'Bogføring 2020'!Q207</f>
        <v>0</v>
      </c>
      <c r="D43" s="116">
        <v>0</v>
      </c>
      <c r="E43" s="114"/>
      <c r="F43" s="99" t="s">
        <v>96</v>
      </c>
      <c r="G43" s="115">
        <f>'Bogføring 2020'!AB207</f>
        <v>0</v>
      </c>
      <c r="H43" s="117">
        <v>0</v>
      </c>
      <c r="I43" s="114"/>
    </row>
    <row r="44" spans="2:9" ht="12" customHeight="1">
      <c r="B44" s="102" t="s">
        <v>97</v>
      </c>
      <c r="C44" s="102">
        <f>SUM(C33:C43)</f>
        <v>0</v>
      </c>
      <c r="D44" s="154">
        <f>SUM(D33:D43)</f>
        <v>0</v>
      </c>
      <c r="E44" s="114"/>
      <c r="F44" s="100" t="s">
        <v>98</v>
      </c>
      <c r="G44" s="115">
        <f>'Bogføring 2020'!AC207</f>
        <v>0</v>
      </c>
      <c r="H44" s="117">
        <v>0</v>
      </c>
      <c r="I44" s="114"/>
    </row>
    <row r="45" spans="2:9" ht="12" customHeight="1">
      <c r="B45" s="108"/>
      <c r="C45" s="108"/>
      <c r="D45" s="118"/>
      <c r="E45" s="114"/>
      <c r="F45" s="99" t="s">
        <v>99</v>
      </c>
      <c r="G45" s="115">
        <f>'Bogføring 2020'!AD207</f>
        <v>0</v>
      </c>
      <c r="H45" s="117">
        <v>0</v>
      </c>
      <c r="I45" s="114"/>
    </row>
    <row r="46" spans="2:9" ht="12" customHeight="1">
      <c r="B46" s="105" t="s">
        <v>100</v>
      </c>
      <c r="C46" s="119">
        <f>'Bogføring 2020'!AU5</f>
        <v>0</v>
      </c>
      <c r="D46" s="118"/>
      <c r="E46" s="114"/>
      <c r="F46" s="100" t="s">
        <v>101</v>
      </c>
      <c r="G46" s="115">
        <f>'Bogføring 2020'!AE207</f>
        <v>0</v>
      </c>
      <c r="H46" s="117">
        <v>0</v>
      </c>
      <c r="I46" s="114"/>
    </row>
    <row r="47" spans="2:9" ht="12" customHeight="1">
      <c r="B47" s="152"/>
      <c r="C47" s="140"/>
      <c r="D47" s="120"/>
      <c r="E47" s="114"/>
      <c r="F47" s="100" t="s">
        <v>102</v>
      </c>
      <c r="G47" s="115">
        <f>'Bogføring 2020'!AF207</f>
        <v>0</v>
      </c>
      <c r="H47" s="117">
        <v>0</v>
      </c>
      <c r="I47" s="114"/>
    </row>
    <row r="48" spans="2:9" ht="12" customHeight="1">
      <c r="B48" s="103" t="s">
        <v>103</v>
      </c>
      <c r="C48" s="103">
        <f>C44</f>
        <v>0</v>
      </c>
      <c r="D48" s="120"/>
      <c r="E48" s="114"/>
      <c r="F48" s="99" t="s">
        <v>104</v>
      </c>
      <c r="G48" s="115">
        <f>'Bogføring 2020'!AG207</f>
        <v>0</v>
      </c>
      <c r="H48" s="117">
        <v>0</v>
      </c>
      <c r="I48" s="114"/>
    </row>
    <row r="49" spans="2:9" ht="12" customHeight="1">
      <c r="B49" s="103" t="s">
        <v>105</v>
      </c>
      <c r="C49" s="103">
        <f>G62</f>
        <v>0</v>
      </c>
      <c r="D49" s="120"/>
      <c r="E49" s="114"/>
      <c r="F49" s="99" t="s">
        <v>106</v>
      </c>
      <c r="G49" s="115">
        <f>'Bogføring 2020'!AH207</f>
        <v>0</v>
      </c>
      <c r="H49" s="117">
        <v>0</v>
      </c>
      <c r="I49" s="114"/>
    </row>
    <row r="50" spans="2:10" ht="12" customHeight="1">
      <c r="B50" s="102" t="s">
        <v>107</v>
      </c>
      <c r="C50" s="102">
        <f>C48-C49</f>
        <v>0</v>
      </c>
      <c r="D50" s="120"/>
      <c r="E50" s="114"/>
      <c r="F50" s="99" t="s">
        <v>108</v>
      </c>
      <c r="G50" s="115">
        <f>'Bogføring 2020'!AI207</f>
        <v>0</v>
      </c>
      <c r="H50" s="117">
        <v>0</v>
      </c>
      <c r="I50" s="114"/>
      <c r="J50" s="148"/>
    </row>
    <row r="51" spans="2:10" ht="12" customHeight="1">
      <c r="B51" s="136"/>
      <c r="C51" s="136"/>
      <c r="D51" s="120"/>
      <c r="E51" s="114"/>
      <c r="F51" s="99" t="s">
        <v>109</v>
      </c>
      <c r="G51" s="115">
        <f>'Bogføring 2020'!AJ207</f>
        <v>0</v>
      </c>
      <c r="H51" s="117">
        <v>0</v>
      </c>
      <c r="I51" s="114"/>
      <c r="J51" s="148"/>
    </row>
    <row r="52" spans="2:10" ht="12" customHeight="1">
      <c r="B52" s="102" t="s">
        <v>110</v>
      </c>
      <c r="C52" s="102">
        <f>C46+C48-C49</f>
        <v>0</v>
      </c>
      <c r="D52" s="120"/>
      <c r="E52" s="114"/>
      <c r="F52" s="99" t="s">
        <v>111</v>
      </c>
      <c r="G52" s="115">
        <f>'Bogføring 2020'!AK207</f>
        <v>0</v>
      </c>
      <c r="H52" s="117">
        <v>0</v>
      </c>
      <c r="I52" s="114"/>
      <c r="J52" s="148"/>
    </row>
    <row r="53" spans="2:10" ht="12" customHeight="1">
      <c r="B53" s="136"/>
      <c r="C53" s="136"/>
      <c r="D53" s="120"/>
      <c r="E53" s="114"/>
      <c r="F53" s="99" t="s">
        <v>112</v>
      </c>
      <c r="G53" s="115">
        <f>'Bogføring 2020'!AL207</f>
        <v>0</v>
      </c>
      <c r="H53" s="117">
        <v>0</v>
      </c>
      <c r="I53" s="114"/>
      <c r="J53" s="148"/>
    </row>
    <row r="54" spans="2:10" ht="12" customHeight="1">
      <c r="B54" s="102" t="s">
        <v>113</v>
      </c>
      <c r="C54" s="121"/>
      <c r="D54" s="120"/>
      <c r="E54" s="114"/>
      <c r="F54" s="100" t="s">
        <v>114</v>
      </c>
      <c r="G54" s="115">
        <f>'Bogføring 2020'!AM207</f>
        <v>0</v>
      </c>
      <c r="H54" s="117">
        <v>0</v>
      </c>
      <c r="I54" s="114"/>
      <c r="J54" s="8"/>
    </row>
    <row r="55" spans="2:10" ht="12" customHeight="1">
      <c r="B55" s="103" t="s">
        <v>115</v>
      </c>
      <c r="C55" s="122">
        <f>'Bogføring 2020'!D207</f>
        <v>0</v>
      </c>
      <c r="D55" s="120"/>
      <c r="E55" s="114"/>
      <c r="F55" s="99" t="s">
        <v>116</v>
      </c>
      <c r="G55" s="115">
        <f>'Bogføring 2020'!AN207</f>
        <v>0</v>
      </c>
      <c r="H55" s="117">
        <v>0</v>
      </c>
      <c r="I55" s="114"/>
      <c r="J55" s="8"/>
    </row>
    <row r="56" spans="2:10" ht="12" customHeight="1">
      <c r="B56" s="103" t="s">
        <v>117</v>
      </c>
      <c r="C56" s="122">
        <f>'Bogføring 2020'!E2</f>
        <v>0</v>
      </c>
      <c r="D56" s="114"/>
      <c r="E56" s="114"/>
      <c r="F56" s="99" t="s">
        <v>118</v>
      </c>
      <c r="G56" s="115">
        <f>'Bogføring 2020'!AO207</f>
        <v>0</v>
      </c>
      <c r="H56" s="117">
        <v>0</v>
      </c>
      <c r="I56" s="114"/>
      <c r="J56" s="8"/>
    </row>
    <row r="57" spans="2:10" ht="12" customHeight="1">
      <c r="B57" s="102" t="s">
        <v>119</v>
      </c>
      <c r="C57" s="123">
        <f>SUM(C55:C56)</f>
        <v>0</v>
      </c>
      <c r="D57" s="124"/>
      <c r="E57" s="114"/>
      <c r="F57" s="99" t="s">
        <v>120</v>
      </c>
      <c r="G57" s="115">
        <f>'Bogføring 2020'!AP207</f>
        <v>0</v>
      </c>
      <c r="H57" s="117">
        <v>0</v>
      </c>
      <c r="I57" s="114"/>
      <c r="J57" s="8"/>
    </row>
    <row r="58" spans="2:10" ht="12" customHeight="1">
      <c r="B58" s="136"/>
      <c r="C58" s="136"/>
      <c r="D58" s="125"/>
      <c r="E58" s="114"/>
      <c r="F58" s="99" t="s">
        <v>121</v>
      </c>
      <c r="G58" s="115">
        <f>'Bogføring 2020'!AQ207</f>
        <v>0</v>
      </c>
      <c r="H58" s="117">
        <v>0</v>
      </c>
      <c r="I58" s="114"/>
      <c r="J58" s="8"/>
    </row>
    <row r="59" spans="2:9" ht="12" customHeight="1">
      <c r="B59" s="106" t="s">
        <v>122</v>
      </c>
      <c r="C59" s="106">
        <v>0</v>
      </c>
      <c r="D59" s="126"/>
      <c r="E59" s="124"/>
      <c r="F59" s="171" t="s">
        <v>123</v>
      </c>
      <c r="G59" s="115">
        <f>'Bogføring 2020'!AR207</f>
        <v>0</v>
      </c>
      <c r="H59" s="117">
        <v>0</v>
      </c>
      <c r="I59" s="114"/>
    </row>
    <row r="60" spans="2:9" ht="12" customHeight="1">
      <c r="B60" s="107" t="s">
        <v>124</v>
      </c>
      <c r="C60" s="107">
        <f>'Bogføring 2020'!M3</f>
        <v>0</v>
      </c>
      <c r="D60" s="126"/>
      <c r="E60" s="127"/>
      <c r="F60" s="171" t="str">
        <f>'Bogføring 2020'!AS4</f>
        <v> 28. Selvvalgt, skriv &amp; erstat.</v>
      </c>
      <c r="G60" s="115">
        <f>'Bogføring 2020'!AS207</f>
        <v>0</v>
      </c>
      <c r="H60" s="117">
        <v>0</v>
      </c>
      <c r="I60" s="69"/>
    </row>
    <row r="61" spans="2:9" ht="12" customHeight="1">
      <c r="B61" s="129" t="s">
        <v>125</v>
      </c>
      <c r="C61" s="102">
        <f>C59-C60</f>
        <v>0</v>
      </c>
      <c r="D61" s="126"/>
      <c r="E61" s="114"/>
      <c r="F61" s="100" t="str">
        <f>'Bogføring 2020'!AT4</f>
        <v>29. Selvvalgt, skriv &amp; erstat.</v>
      </c>
      <c r="G61" s="115">
        <f>'Bogføring 2020'!AT207</f>
        <v>0</v>
      </c>
      <c r="H61" s="117">
        <v>0</v>
      </c>
      <c r="I61" s="114"/>
    </row>
    <row r="62" spans="2:9" ht="12" customHeight="1" thickBot="1">
      <c r="B62" s="113"/>
      <c r="C62" s="113"/>
      <c r="D62" s="126"/>
      <c r="E62" s="114"/>
      <c r="F62" s="128" t="s">
        <v>126</v>
      </c>
      <c r="G62" s="129">
        <f>SUM(G33:G61)</f>
        <v>0</v>
      </c>
      <c r="H62" s="153">
        <f>SUM(H33:H61)</f>
        <v>0</v>
      </c>
      <c r="I62" s="114"/>
    </row>
    <row r="63" spans="2:9" ht="13.5" customHeight="1">
      <c r="B63" s="130" t="s">
        <v>127</v>
      </c>
      <c r="C63" s="131"/>
      <c r="D63" s="126"/>
      <c r="E63" s="114"/>
      <c r="F63" s="114"/>
      <c r="G63" s="114"/>
      <c r="H63" s="114"/>
      <c r="I63" s="114"/>
    </row>
    <row r="64" spans="2:9" ht="13.5" customHeight="1">
      <c r="B64" s="134" t="s">
        <v>128</v>
      </c>
      <c r="C64" s="135"/>
      <c r="D64" s="151"/>
      <c r="E64" s="114"/>
      <c r="F64" s="29" t="s">
        <v>129</v>
      </c>
      <c r="G64" s="132"/>
      <c r="H64" s="133" t="s">
        <v>130</v>
      </c>
      <c r="I64" s="113"/>
    </row>
    <row r="65" spans="2:9" ht="13.5" customHeight="1">
      <c r="B65" s="134" t="s">
        <v>131</v>
      </c>
      <c r="C65" s="135"/>
      <c r="D65" s="125"/>
      <c r="E65" s="114"/>
      <c r="F65" s="136" t="s">
        <v>132</v>
      </c>
      <c r="G65" s="140"/>
      <c r="H65" s="136" t="s">
        <v>133</v>
      </c>
      <c r="I65" s="113"/>
    </row>
    <row r="66" spans="2:9" ht="13.5" customHeight="1" thickBot="1">
      <c r="B66" s="137" t="s">
        <v>134</v>
      </c>
      <c r="C66" s="138"/>
      <c r="D66" s="114"/>
      <c r="E66" s="114"/>
      <c r="F66" s="136" t="s">
        <v>135</v>
      </c>
      <c r="G66" s="140"/>
      <c r="H66" s="140"/>
      <c r="I66" s="113"/>
    </row>
    <row r="67" spans="2:9" ht="7.5" customHeight="1">
      <c r="B67" s="139"/>
      <c r="C67" s="140"/>
      <c r="D67" s="125"/>
      <c r="E67" s="114"/>
      <c r="G67" s="120"/>
      <c r="H67" s="120"/>
      <c r="I67" s="114"/>
    </row>
    <row r="68" spans="2:9" ht="13.5" customHeight="1">
      <c r="B68" s="12" t="s">
        <v>136</v>
      </c>
      <c r="C68" s="113"/>
      <c r="D68" s="126"/>
      <c r="E68" s="114"/>
      <c r="F68" s="104"/>
      <c r="G68" s="120"/>
      <c r="H68" s="120"/>
      <c r="I68" s="114"/>
    </row>
    <row r="69" spans="2:9" ht="13.5" customHeight="1">
      <c r="B69" s="114"/>
      <c r="C69" s="114"/>
      <c r="D69" s="126"/>
      <c r="E69" s="114"/>
      <c r="F69" s="114"/>
      <c r="G69" s="120"/>
      <c r="H69" s="120"/>
      <c r="I69" s="114"/>
    </row>
    <row r="70" spans="6:8" ht="13.5" customHeight="1">
      <c r="F70" s="114"/>
      <c r="G70" s="114"/>
      <c r="H70" s="114"/>
    </row>
    <row r="71" ht="13.5" customHeight="1"/>
  </sheetData>
  <sheetProtection sheet="1" objects="1" scenarios="1"/>
  <printOptions/>
  <pageMargins left="0.5905511811023623" right="0.6299212598425197" top="0.7480314960629921" bottom="0.7480314960629921" header="0.31496062992125984" footer="0.31496062992125984"/>
  <pageSetup horizontalDpi="600" verticalDpi="600" orientation="landscape" paperSize="9" r:id="rId4"/>
  <headerFooter>
    <oddHeader>&amp;C&amp;12   ÅRSREGNSKAB 2020 med budgetstyring
</oddHeader>
    <oddFooter>&amp;CHjerteforeningen årsregnskab 2020
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C15" sqref="C15"/>
    </sheetView>
  </sheetViews>
  <sheetFormatPr defaultColWidth="8.8515625" defaultRowHeight="12.75"/>
  <cols>
    <col min="1" max="1" width="8.7109375" style="2" customWidth="1"/>
    <col min="2" max="2" width="15.7109375" style="2" customWidth="1"/>
    <col min="3" max="3" width="36.7109375" style="2" customWidth="1"/>
    <col min="4" max="5" width="13.7109375" style="2" customWidth="1"/>
    <col min="6" max="16384" width="8.8515625" style="2" customWidth="1"/>
  </cols>
  <sheetData>
    <row r="1" spans="1:5" ht="19.5" customHeight="1">
      <c r="A1" s="35" t="s">
        <v>11</v>
      </c>
      <c r="B1" s="40" t="s">
        <v>133</v>
      </c>
      <c r="C1" s="46" t="s">
        <v>137</v>
      </c>
      <c r="D1" s="193" t="s">
        <v>138</v>
      </c>
      <c r="E1" s="193"/>
    </row>
    <row r="2" spans="1:5" ht="19.5" customHeight="1">
      <c r="A2" s="35">
        <v>2020</v>
      </c>
      <c r="B2" s="35" t="s">
        <v>139</v>
      </c>
      <c r="C2" s="47" t="s">
        <v>137</v>
      </c>
      <c r="D2" s="193"/>
      <c r="E2" s="193"/>
    </row>
    <row r="3" spans="1:5" ht="19.5" customHeight="1">
      <c r="A3" s="41"/>
      <c r="B3" s="44" t="s">
        <v>140</v>
      </c>
      <c r="C3" s="51">
        <f>D4-E4</f>
        <v>0</v>
      </c>
      <c r="D3" s="194"/>
      <c r="E3" s="194"/>
    </row>
    <row r="4" spans="1:5" ht="19.5" customHeight="1">
      <c r="A4" s="36"/>
      <c r="B4" s="37"/>
      <c r="C4" s="71" t="s">
        <v>141</v>
      </c>
      <c r="D4" s="43">
        <f>-D46</f>
        <v>0</v>
      </c>
      <c r="E4" s="43">
        <f>E46</f>
        <v>0</v>
      </c>
    </row>
    <row r="5" spans="1:5" ht="19.5" customHeight="1">
      <c r="A5" s="38" t="s">
        <v>142</v>
      </c>
      <c r="B5" s="54" t="s">
        <v>143</v>
      </c>
      <c r="C5" s="39" t="s">
        <v>144</v>
      </c>
      <c r="D5" s="45" t="s">
        <v>145</v>
      </c>
      <c r="E5" s="45" t="s">
        <v>146</v>
      </c>
    </row>
    <row r="6" spans="1:5" ht="15">
      <c r="A6" s="22">
        <v>1</v>
      </c>
      <c r="B6" s="28"/>
      <c r="C6" s="30"/>
      <c r="D6" s="55"/>
      <c r="E6" s="55"/>
    </row>
    <row r="7" spans="1:5" ht="15">
      <c r="A7" s="23">
        <v>2</v>
      </c>
      <c r="B7" s="28"/>
      <c r="C7" s="30"/>
      <c r="D7" s="55"/>
      <c r="E7" s="55"/>
    </row>
    <row r="8" spans="1:5" ht="13.5" customHeight="1">
      <c r="A8" s="22">
        <v>3</v>
      </c>
      <c r="B8" s="28"/>
      <c r="C8" s="30"/>
      <c r="D8" s="55"/>
      <c r="E8" s="55"/>
    </row>
    <row r="9" spans="1:5" ht="13.5" customHeight="1">
      <c r="A9" s="23">
        <v>4</v>
      </c>
      <c r="B9" s="28"/>
      <c r="C9" s="30"/>
      <c r="D9" s="55"/>
      <c r="E9" s="55"/>
    </row>
    <row r="10" spans="1:5" ht="13.5" customHeight="1">
      <c r="A10" s="22">
        <v>5</v>
      </c>
      <c r="B10" s="28"/>
      <c r="C10" s="30"/>
      <c r="D10" s="55"/>
      <c r="E10" s="55"/>
    </row>
    <row r="11" spans="1:5" ht="13.5" customHeight="1">
      <c r="A11" s="23">
        <v>6</v>
      </c>
      <c r="B11" s="28"/>
      <c r="C11" s="30"/>
      <c r="D11" s="55"/>
      <c r="E11" s="55"/>
    </row>
    <row r="12" spans="1:5" ht="13.5" customHeight="1">
      <c r="A12" s="22">
        <v>7</v>
      </c>
      <c r="B12" s="28"/>
      <c r="C12" s="30"/>
      <c r="D12" s="55"/>
      <c r="E12" s="55"/>
    </row>
    <row r="13" spans="1:5" ht="15">
      <c r="A13" s="23">
        <v>8</v>
      </c>
      <c r="B13" s="28"/>
      <c r="C13" s="30"/>
      <c r="D13" s="55"/>
      <c r="E13" s="55"/>
    </row>
    <row r="14" spans="1:5" ht="15">
      <c r="A14" s="22">
        <v>9</v>
      </c>
      <c r="B14" s="28"/>
      <c r="C14" s="30"/>
      <c r="D14" s="55"/>
      <c r="E14" s="55"/>
    </row>
    <row r="15" spans="1:5" ht="15">
      <c r="A15" s="23">
        <v>10</v>
      </c>
      <c r="B15" s="28"/>
      <c r="C15" s="30"/>
      <c r="D15" s="55"/>
      <c r="E15" s="55"/>
    </row>
    <row r="16" spans="1:5" ht="15">
      <c r="A16" s="22">
        <v>11</v>
      </c>
      <c r="B16" s="28"/>
      <c r="C16" s="30"/>
      <c r="D16" s="55"/>
      <c r="E16" s="55"/>
    </row>
    <row r="17" spans="1:5" ht="15">
      <c r="A17" s="23">
        <v>12</v>
      </c>
      <c r="B17" s="28"/>
      <c r="C17" s="30"/>
      <c r="D17" s="55"/>
      <c r="E17" s="55"/>
    </row>
    <row r="18" spans="1:5" ht="15">
      <c r="A18" s="22">
        <v>13</v>
      </c>
      <c r="B18" s="28"/>
      <c r="C18" s="30"/>
      <c r="D18" s="55"/>
      <c r="E18" s="55"/>
    </row>
    <row r="19" spans="1:5" ht="15">
      <c r="A19" s="23">
        <v>14</v>
      </c>
      <c r="B19" s="28"/>
      <c r="C19" s="30"/>
      <c r="D19" s="55"/>
      <c r="E19" s="55"/>
    </row>
    <row r="20" spans="1:5" ht="15">
      <c r="A20" s="22">
        <v>15</v>
      </c>
      <c r="B20" s="28"/>
      <c r="C20" s="30"/>
      <c r="D20" s="55"/>
      <c r="E20" s="55"/>
    </row>
    <row r="21" spans="1:5" ht="15">
      <c r="A21" s="23">
        <v>16</v>
      </c>
      <c r="B21" s="28"/>
      <c r="C21" s="30"/>
      <c r="D21" s="55"/>
      <c r="E21" s="55"/>
    </row>
    <row r="22" spans="1:5" ht="15">
      <c r="A22" s="22">
        <v>17</v>
      </c>
      <c r="B22" s="28"/>
      <c r="C22" s="30"/>
      <c r="D22" s="55"/>
      <c r="E22" s="55"/>
    </row>
    <row r="23" spans="1:5" ht="15">
      <c r="A23" s="23">
        <v>18</v>
      </c>
      <c r="B23" s="28"/>
      <c r="C23" s="30"/>
      <c r="D23" s="55"/>
      <c r="E23" s="55"/>
    </row>
    <row r="24" spans="1:5" ht="15">
      <c r="A24" s="22">
        <v>19</v>
      </c>
      <c r="B24" s="28"/>
      <c r="C24" s="30"/>
      <c r="D24" s="55"/>
      <c r="E24" s="55"/>
    </row>
    <row r="25" spans="1:5" ht="15">
      <c r="A25" s="23">
        <v>20</v>
      </c>
      <c r="B25" s="28"/>
      <c r="C25" s="30"/>
      <c r="D25" s="55"/>
      <c r="E25" s="55"/>
    </row>
    <row r="26" spans="1:5" ht="15">
      <c r="A26" s="22">
        <v>21</v>
      </c>
      <c r="B26" s="28"/>
      <c r="C26" s="30"/>
      <c r="D26" s="55"/>
      <c r="E26" s="55"/>
    </row>
    <row r="27" spans="1:5" ht="15">
      <c r="A27" s="23">
        <v>22</v>
      </c>
      <c r="B27" s="28"/>
      <c r="C27" s="30"/>
      <c r="D27" s="55"/>
      <c r="E27" s="55"/>
    </row>
    <row r="28" spans="1:5" ht="15">
      <c r="A28" s="22">
        <v>23</v>
      </c>
      <c r="B28" s="28"/>
      <c r="C28" s="30"/>
      <c r="D28" s="55"/>
      <c r="E28" s="55"/>
    </row>
    <row r="29" spans="1:5" ht="15">
      <c r="A29" s="23">
        <v>24</v>
      </c>
      <c r="B29" s="28"/>
      <c r="C29" s="30"/>
      <c r="D29" s="55"/>
      <c r="E29" s="55"/>
    </row>
    <row r="30" spans="1:5" ht="15">
      <c r="A30" s="22">
        <v>25</v>
      </c>
      <c r="B30" s="28"/>
      <c r="C30" s="30"/>
      <c r="D30" s="55"/>
      <c r="E30" s="55"/>
    </row>
    <row r="31" spans="1:5" ht="15">
      <c r="A31" s="23">
        <v>26</v>
      </c>
      <c r="B31" s="28"/>
      <c r="C31" s="30"/>
      <c r="D31" s="55"/>
      <c r="E31" s="55"/>
    </row>
    <row r="32" spans="1:5" ht="15">
      <c r="A32" s="22">
        <v>27</v>
      </c>
      <c r="B32" s="28"/>
      <c r="C32" s="30"/>
      <c r="D32" s="55"/>
      <c r="E32" s="55"/>
    </row>
    <row r="33" spans="1:5" ht="15">
      <c r="A33" s="23">
        <v>28</v>
      </c>
      <c r="B33" s="28"/>
      <c r="C33" s="30"/>
      <c r="D33" s="55"/>
      <c r="E33" s="55"/>
    </row>
    <row r="34" spans="1:5" ht="15">
      <c r="A34" s="22">
        <v>29</v>
      </c>
      <c r="B34" s="28"/>
      <c r="C34" s="30"/>
      <c r="D34" s="55"/>
      <c r="E34" s="55"/>
    </row>
    <row r="35" spans="1:5" ht="15">
      <c r="A35" s="23">
        <v>30</v>
      </c>
      <c r="B35" s="28"/>
      <c r="C35" s="30"/>
      <c r="D35" s="55"/>
      <c r="E35" s="55"/>
    </row>
    <row r="36" spans="1:5" ht="15">
      <c r="A36" s="22">
        <v>31</v>
      </c>
      <c r="B36" s="28"/>
      <c r="C36" s="30"/>
      <c r="D36" s="55"/>
      <c r="E36" s="55"/>
    </row>
    <row r="37" spans="1:5" ht="15">
      <c r="A37" s="23">
        <v>32</v>
      </c>
      <c r="B37" s="28"/>
      <c r="C37" s="30"/>
      <c r="D37" s="55"/>
      <c r="E37" s="55"/>
    </row>
    <row r="38" spans="1:5" ht="15">
      <c r="A38" s="22">
        <v>33</v>
      </c>
      <c r="B38" s="28"/>
      <c r="C38" s="30"/>
      <c r="D38" s="55"/>
      <c r="E38" s="55"/>
    </row>
    <row r="39" spans="1:5" ht="15">
      <c r="A39" s="23">
        <v>34</v>
      </c>
      <c r="B39" s="28"/>
      <c r="C39" s="30"/>
      <c r="D39" s="55"/>
      <c r="E39" s="55"/>
    </row>
    <row r="40" spans="1:5" ht="15">
      <c r="A40" s="22">
        <v>35</v>
      </c>
      <c r="B40" s="28"/>
      <c r="C40" s="30"/>
      <c r="D40" s="55"/>
      <c r="E40" s="55"/>
    </row>
    <row r="41" spans="1:5" ht="15">
      <c r="A41" s="23">
        <v>36</v>
      </c>
      <c r="B41" s="28"/>
      <c r="C41" s="30"/>
      <c r="D41" s="55"/>
      <c r="E41" s="55"/>
    </row>
    <row r="42" spans="1:5" ht="15">
      <c r="A42" s="22">
        <v>37</v>
      </c>
      <c r="B42" s="28"/>
      <c r="C42" s="30"/>
      <c r="D42" s="55"/>
      <c r="E42" s="55"/>
    </row>
    <row r="43" spans="1:5" ht="15">
      <c r="A43" s="23">
        <v>38</v>
      </c>
      <c r="B43" s="28"/>
      <c r="C43" s="30"/>
      <c r="D43" s="55"/>
      <c r="E43" s="55"/>
    </row>
    <row r="44" spans="1:5" ht="15">
      <c r="A44" s="22">
        <v>39</v>
      </c>
      <c r="B44" s="28"/>
      <c r="C44" s="30"/>
      <c r="D44" s="55"/>
      <c r="E44" s="55"/>
    </row>
    <row r="45" spans="1:5" ht="15">
      <c r="A45" s="23">
        <v>40</v>
      </c>
      <c r="B45" s="28"/>
      <c r="C45" s="30"/>
      <c r="D45" s="55"/>
      <c r="E45" s="55"/>
    </row>
    <row r="46" spans="1:5" ht="14.25">
      <c r="A46" s="42" t="s">
        <v>147</v>
      </c>
      <c r="B46" s="48"/>
      <c r="C46" s="49"/>
      <c r="D46" s="50">
        <f>SUM(D6:D45)</f>
        <v>0</v>
      </c>
      <c r="E46" s="50">
        <f>SUM(E6:E45)</f>
        <v>0</v>
      </c>
    </row>
  </sheetData>
  <sheetProtection sheet="1"/>
  <mergeCells count="2">
    <mergeCell ref="D1:E2"/>
    <mergeCell ref="D3:E3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2"/>
  <headerFooter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36.7109375" style="0" customWidth="1"/>
    <col min="4" max="5" width="13.7109375" style="0" customWidth="1"/>
  </cols>
  <sheetData>
    <row r="1" spans="1:5" ht="19.5" customHeight="1">
      <c r="A1" s="35" t="s">
        <v>11</v>
      </c>
      <c r="B1" s="40" t="s">
        <v>133</v>
      </c>
      <c r="C1" s="46" t="s">
        <v>137</v>
      </c>
      <c r="D1" s="193" t="s">
        <v>148</v>
      </c>
      <c r="E1" s="193"/>
    </row>
    <row r="2" spans="1:5" ht="19.5" customHeight="1">
      <c r="A2" s="35">
        <v>2020</v>
      </c>
      <c r="B2" s="35" t="s">
        <v>139</v>
      </c>
      <c r="C2" s="57" t="s">
        <v>137</v>
      </c>
      <c r="D2" s="193"/>
      <c r="E2" s="193"/>
    </row>
    <row r="3" spans="1:5" ht="19.5" customHeight="1">
      <c r="A3" s="41"/>
      <c r="B3" s="44" t="s">
        <v>140</v>
      </c>
      <c r="C3" s="51">
        <f>D4-E4</f>
        <v>0</v>
      </c>
      <c r="D3" s="194" t="s">
        <v>149</v>
      </c>
      <c r="E3" s="194"/>
    </row>
    <row r="4" spans="1:5" ht="19.5" customHeight="1">
      <c r="A4" s="36"/>
      <c r="B4" s="37"/>
      <c r="C4" s="58" t="s">
        <v>150</v>
      </c>
      <c r="D4" s="43">
        <f>-D46</f>
        <v>0</v>
      </c>
      <c r="E4" s="43">
        <f>E46</f>
        <v>0</v>
      </c>
    </row>
    <row r="5" spans="1:5" ht="19.5" customHeight="1">
      <c r="A5" s="38" t="s">
        <v>142</v>
      </c>
      <c r="B5" s="54" t="s">
        <v>143</v>
      </c>
      <c r="C5" s="39" t="s">
        <v>144</v>
      </c>
      <c r="D5" s="45" t="s">
        <v>145</v>
      </c>
      <c r="E5" s="45" t="s">
        <v>146</v>
      </c>
    </row>
    <row r="6" spans="1:5" ht="15">
      <c r="A6" s="22">
        <v>1</v>
      </c>
      <c r="B6" s="28"/>
      <c r="C6" s="30"/>
      <c r="D6" s="55"/>
      <c r="E6" s="55"/>
    </row>
    <row r="7" spans="1:5" ht="15">
      <c r="A7" s="23">
        <v>2</v>
      </c>
      <c r="B7" s="28"/>
      <c r="C7" s="30"/>
      <c r="D7" s="55"/>
      <c r="E7" s="55"/>
    </row>
    <row r="8" spans="1:5" ht="15">
      <c r="A8" s="22">
        <v>3</v>
      </c>
      <c r="B8" s="28"/>
      <c r="C8" s="30"/>
      <c r="D8" s="55"/>
      <c r="E8" s="55"/>
    </row>
    <row r="9" spans="1:5" ht="15">
      <c r="A9" s="23">
        <v>4</v>
      </c>
      <c r="B9" s="28"/>
      <c r="C9" s="30"/>
      <c r="D9" s="55"/>
      <c r="E9" s="55"/>
    </row>
    <row r="10" spans="1:5" ht="15">
      <c r="A10" s="22">
        <v>5</v>
      </c>
      <c r="B10" s="28"/>
      <c r="C10" s="30"/>
      <c r="D10" s="55"/>
      <c r="E10" s="55"/>
    </row>
    <row r="11" spans="1:5" ht="15">
      <c r="A11" s="23">
        <v>6</v>
      </c>
      <c r="B11" s="28"/>
      <c r="C11" s="30"/>
      <c r="D11" s="55"/>
      <c r="E11" s="55"/>
    </row>
    <row r="12" spans="1:5" ht="15">
      <c r="A12" s="22">
        <v>7</v>
      </c>
      <c r="B12" s="28"/>
      <c r="C12" s="30"/>
      <c r="D12" s="55"/>
      <c r="E12" s="55"/>
    </row>
    <row r="13" spans="1:5" ht="15">
      <c r="A13" s="23">
        <v>8</v>
      </c>
      <c r="B13" s="28"/>
      <c r="C13" s="30"/>
      <c r="D13" s="55"/>
      <c r="E13" s="55"/>
    </row>
    <row r="14" spans="1:5" ht="15">
      <c r="A14" s="22">
        <v>9</v>
      </c>
      <c r="B14" s="28"/>
      <c r="C14" s="30"/>
      <c r="D14" s="55"/>
      <c r="E14" s="55"/>
    </row>
    <row r="15" spans="1:5" ht="15">
      <c r="A15" s="23">
        <v>10</v>
      </c>
      <c r="B15" s="28"/>
      <c r="C15" s="30"/>
      <c r="D15" s="55"/>
      <c r="E15" s="55"/>
    </row>
    <row r="16" spans="1:5" ht="15">
      <c r="A16" s="22">
        <v>11</v>
      </c>
      <c r="B16" s="28"/>
      <c r="C16" s="30"/>
      <c r="D16" s="55"/>
      <c r="E16" s="55"/>
    </row>
    <row r="17" spans="1:5" ht="15">
      <c r="A17" s="23">
        <v>12</v>
      </c>
      <c r="B17" s="28"/>
      <c r="C17" s="30"/>
      <c r="D17" s="55"/>
      <c r="E17" s="55"/>
    </row>
    <row r="18" spans="1:5" ht="15">
      <c r="A18" s="22">
        <v>13</v>
      </c>
      <c r="B18" s="28"/>
      <c r="C18" s="30"/>
      <c r="D18" s="55"/>
      <c r="E18" s="55"/>
    </row>
    <row r="19" spans="1:5" ht="15">
      <c r="A19" s="23">
        <v>14</v>
      </c>
      <c r="B19" s="28"/>
      <c r="C19" s="30"/>
      <c r="D19" s="55"/>
      <c r="E19" s="55"/>
    </row>
    <row r="20" spans="1:5" ht="15">
      <c r="A20" s="22">
        <v>15</v>
      </c>
      <c r="B20" s="28"/>
      <c r="C20" s="30"/>
      <c r="D20" s="55"/>
      <c r="E20" s="55"/>
    </row>
    <row r="21" spans="1:5" ht="15">
      <c r="A21" s="23">
        <v>16</v>
      </c>
      <c r="B21" s="28"/>
      <c r="C21" s="30"/>
      <c r="D21" s="55"/>
      <c r="E21" s="55"/>
    </row>
    <row r="22" spans="1:5" ht="15">
      <c r="A22" s="22">
        <v>17</v>
      </c>
      <c r="B22" s="28"/>
      <c r="C22" s="30"/>
      <c r="D22" s="55"/>
      <c r="E22" s="55"/>
    </row>
    <row r="23" spans="1:5" ht="15">
      <c r="A23" s="23">
        <v>18</v>
      </c>
      <c r="B23" s="28"/>
      <c r="C23" s="30"/>
      <c r="D23" s="55"/>
      <c r="E23" s="55"/>
    </row>
    <row r="24" spans="1:5" ht="15">
      <c r="A24" s="22">
        <v>19</v>
      </c>
      <c r="B24" s="28"/>
      <c r="C24" s="30"/>
      <c r="D24" s="55"/>
      <c r="E24" s="55"/>
    </row>
    <row r="25" spans="1:5" ht="15">
      <c r="A25" s="23">
        <v>20</v>
      </c>
      <c r="B25" s="28"/>
      <c r="C25" s="30"/>
      <c r="D25" s="55"/>
      <c r="E25" s="55"/>
    </row>
    <row r="26" spans="1:5" ht="15">
      <c r="A26" s="22">
        <v>21</v>
      </c>
      <c r="B26" s="28"/>
      <c r="C26" s="30"/>
      <c r="D26" s="55"/>
      <c r="E26" s="55"/>
    </row>
    <row r="27" spans="1:5" ht="15">
      <c r="A27" s="23">
        <v>22</v>
      </c>
      <c r="B27" s="28"/>
      <c r="C27" s="30"/>
      <c r="D27" s="55"/>
      <c r="E27" s="55"/>
    </row>
    <row r="28" spans="1:5" ht="15">
      <c r="A28" s="22">
        <v>23</v>
      </c>
      <c r="B28" s="28"/>
      <c r="C28" s="30"/>
      <c r="D28" s="55"/>
      <c r="E28" s="55"/>
    </row>
    <row r="29" spans="1:5" ht="15">
      <c r="A29" s="23">
        <v>24</v>
      </c>
      <c r="B29" s="28"/>
      <c r="C29" s="30"/>
      <c r="D29" s="55"/>
      <c r="E29" s="55"/>
    </row>
    <row r="30" spans="1:5" ht="15">
      <c r="A30" s="22">
        <v>25</v>
      </c>
      <c r="B30" s="28"/>
      <c r="C30" s="30"/>
      <c r="D30" s="55"/>
      <c r="E30" s="55"/>
    </row>
    <row r="31" spans="1:5" ht="15">
      <c r="A31" s="23">
        <v>26</v>
      </c>
      <c r="B31" s="28"/>
      <c r="C31" s="30"/>
      <c r="D31" s="55"/>
      <c r="E31" s="55"/>
    </row>
    <row r="32" spans="1:5" ht="15">
      <c r="A32" s="22">
        <v>27</v>
      </c>
      <c r="B32" s="28"/>
      <c r="C32" s="30"/>
      <c r="D32" s="55"/>
      <c r="E32" s="55"/>
    </row>
    <row r="33" spans="1:5" ht="15">
      <c r="A33" s="23">
        <v>28</v>
      </c>
      <c r="B33" s="28"/>
      <c r="C33" s="30"/>
      <c r="D33" s="55"/>
      <c r="E33" s="55"/>
    </row>
    <row r="34" spans="1:5" ht="15">
      <c r="A34" s="22">
        <v>29</v>
      </c>
      <c r="B34" s="28"/>
      <c r="C34" s="30"/>
      <c r="D34" s="55"/>
      <c r="E34" s="55"/>
    </row>
    <row r="35" spans="1:5" ht="15">
      <c r="A35" s="23">
        <v>30</v>
      </c>
      <c r="B35" s="28"/>
      <c r="C35" s="30"/>
      <c r="D35" s="55"/>
      <c r="E35" s="55"/>
    </row>
    <row r="36" spans="1:5" ht="15">
      <c r="A36" s="22">
        <v>31</v>
      </c>
      <c r="B36" s="28"/>
      <c r="C36" s="30"/>
      <c r="D36" s="55"/>
      <c r="E36" s="55"/>
    </row>
    <row r="37" spans="1:5" ht="15">
      <c r="A37" s="23">
        <v>32</v>
      </c>
      <c r="B37" s="28"/>
      <c r="C37" s="30"/>
      <c r="D37" s="55"/>
      <c r="E37" s="55"/>
    </row>
    <row r="38" spans="1:5" ht="15">
      <c r="A38" s="22">
        <v>33</v>
      </c>
      <c r="B38" s="28"/>
      <c r="C38" s="30"/>
      <c r="D38" s="55"/>
      <c r="E38" s="55"/>
    </row>
    <row r="39" spans="1:5" ht="15">
      <c r="A39" s="23">
        <v>34</v>
      </c>
      <c r="B39" s="28"/>
      <c r="C39" s="30"/>
      <c r="D39" s="55"/>
      <c r="E39" s="55"/>
    </row>
    <row r="40" spans="1:5" ht="15">
      <c r="A40" s="22">
        <v>35</v>
      </c>
      <c r="B40" s="28"/>
      <c r="C40" s="30"/>
      <c r="D40" s="55"/>
      <c r="E40" s="55"/>
    </row>
    <row r="41" spans="1:5" ht="15">
      <c r="A41" s="23">
        <v>36</v>
      </c>
      <c r="B41" s="28"/>
      <c r="C41" s="30"/>
      <c r="D41" s="55"/>
      <c r="E41" s="55"/>
    </row>
    <row r="42" spans="1:5" ht="15">
      <c r="A42" s="22">
        <v>37</v>
      </c>
      <c r="B42" s="28"/>
      <c r="C42" s="30"/>
      <c r="D42" s="55"/>
      <c r="E42" s="55"/>
    </row>
    <row r="43" spans="1:5" ht="15">
      <c r="A43" s="23">
        <v>38</v>
      </c>
      <c r="B43" s="28"/>
      <c r="C43" s="30"/>
      <c r="D43" s="55"/>
      <c r="E43" s="55"/>
    </row>
    <row r="44" spans="1:5" ht="15">
      <c r="A44" s="22">
        <v>39</v>
      </c>
      <c r="B44" s="28"/>
      <c r="C44" s="30"/>
      <c r="D44" s="55"/>
      <c r="E44" s="55"/>
    </row>
    <row r="45" spans="1:5" ht="15">
      <c r="A45" s="23">
        <v>40</v>
      </c>
      <c r="B45" s="28"/>
      <c r="C45" s="30"/>
      <c r="D45" s="55"/>
      <c r="E45" s="55"/>
    </row>
    <row r="46" spans="1:5" ht="14.25">
      <c r="A46" s="42" t="s">
        <v>147</v>
      </c>
      <c r="B46" s="48"/>
      <c r="C46" s="49"/>
      <c r="D46" s="50">
        <f>SUM(D6:D45)</f>
        <v>0</v>
      </c>
      <c r="E46" s="50">
        <f>SUM(E6:E45)</f>
        <v>0</v>
      </c>
    </row>
  </sheetData>
  <sheetProtection sheet="1" objects="1" scenarios="1"/>
  <mergeCells count="2">
    <mergeCell ref="D1:E2"/>
    <mergeCell ref="D3:E3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2"/>
  <headerFooter>
    <oddHeader>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C10" sqref="C10"/>
    </sheetView>
  </sheetViews>
  <sheetFormatPr defaultColWidth="8.8515625" defaultRowHeight="12.75"/>
  <cols>
    <col min="1" max="1" width="8.7109375" style="2" customWidth="1"/>
    <col min="2" max="2" width="15.7109375" style="2" customWidth="1"/>
    <col min="3" max="3" width="36.7109375" style="2" customWidth="1"/>
    <col min="4" max="5" width="13.7109375" style="2" customWidth="1"/>
    <col min="6" max="16384" width="8.8515625" style="2" customWidth="1"/>
  </cols>
  <sheetData>
    <row r="1" spans="1:5" ht="19.5" customHeight="1">
      <c r="A1" s="35" t="s">
        <v>11</v>
      </c>
      <c r="B1" s="159" t="s">
        <v>133</v>
      </c>
      <c r="C1" s="46" t="s">
        <v>137</v>
      </c>
      <c r="D1" s="193" t="s">
        <v>151</v>
      </c>
      <c r="E1" s="193"/>
    </row>
    <row r="2" spans="1:5" ht="19.5" customHeight="1">
      <c r="A2" s="35">
        <v>2020</v>
      </c>
      <c r="B2" s="41" t="s">
        <v>139</v>
      </c>
      <c r="C2" s="47" t="s">
        <v>137</v>
      </c>
      <c r="D2" s="193"/>
      <c r="E2" s="193"/>
    </row>
    <row r="3" spans="1:5" s="52" customFormat="1" ht="19.5" customHeight="1">
      <c r="A3" s="41"/>
      <c r="B3" s="44" t="s">
        <v>140</v>
      </c>
      <c r="C3" s="51">
        <f>D4-E4</f>
        <v>0</v>
      </c>
      <c r="D3" s="195" t="s">
        <v>152</v>
      </c>
      <c r="E3" s="195"/>
    </row>
    <row r="4" spans="1:5" ht="19.5" customHeight="1">
      <c r="A4" s="36"/>
      <c r="B4" s="37"/>
      <c r="C4" s="37"/>
      <c r="D4" s="43">
        <f>-D46</f>
        <v>0</v>
      </c>
      <c r="E4" s="43">
        <f>E46</f>
        <v>0</v>
      </c>
    </row>
    <row r="5" spans="1:5" ht="19.5" customHeight="1">
      <c r="A5" s="38" t="s">
        <v>153</v>
      </c>
      <c r="B5" s="56" t="s">
        <v>154</v>
      </c>
      <c r="C5" s="39" t="s">
        <v>144</v>
      </c>
      <c r="D5" s="45" t="s">
        <v>145</v>
      </c>
      <c r="E5" s="45" t="s">
        <v>146</v>
      </c>
    </row>
    <row r="6" spans="1:5" ht="13.5" customHeight="1">
      <c r="A6" s="22">
        <v>1</v>
      </c>
      <c r="B6" s="28"/>
      <c r="C6" s="30"/>
      <c r="D6" s="55"/>
      <c r="E6" s="55"/>
    </row>
    <row r="7" spans="1:5" ht="13.5" customHeight="1">
      <c r="A7" s="23">
        <v>2</v>
      </c>
      <c r="B7" s="28"/>
      <c r="C7" s="30"/>
      <c r="D7" s="55"/>
      <c r="E7" s="55"/>
    </row>
    <row r="8" spans="1:5" ht="13.5" customHeight="1">
      <c r="A8" s="22">
        <v>3</v>
      </c>
      <c r="B8" s="28"/>
      <c r="C8" s="30"/>
      <c r="D8" s="55"/>
      <c r="E8" s="55"/>
    </row>
    <row r="9" spans="1:5" ht="13.5" customHeight="1">
      <c r="A9" s="23">
        <v>4</v>
      </c>
      <c r="B9" s="28"/>
      <c r="C9" s="30"/>
      <c r="D9" s="55"/>
      <c r="E9" s="55"/>
    </row>
    <row r="10" spans="1:5" ht="13.5" customHeight="1">
      <c r="A10" s="22">
        <v>5</v>
      </c>
      <c r="B10" s="28"/>
      <c r="C10" s="30"/>
      <c r="D10" s="55"/>
      <c r="E10" s="55"/>
    </row>
    <row r="11" spans="1:5" ht="13.5" customHeight="1">
      <c r="A11" s="23">
        <v>6</v>
      </c>
      <c r="B11" s="28"/>
      <c r="C11" s="30"/>
      <c r="D11" s="55"/>
      <c r="E11" s="55"/>
    </row>
    <row r="12" spans="1:5" ht="13.5" customHeight="1">
      <c r="A12" s="22">
        <v>7</v>
      </c>
      <c r="B12" s="28"/>
      <c r="C12" s="30"/>
      <c r="D12" s="55"/>
      <c r="E12" s="55"/>
    </row>
    <row r="13" spans="1:5" ht="13.5" customHeight="1">
      <c r="A13" s="23">
        <v>8</v>
      </c>
      <c r="B13" s="28"/>
      <c r="C13" s="30"/>
      <c r="D13" s="55"/>
      <c r="E13" s="55"/>
    </row>
    <row r="14" spans="1:5" ht="13.5" customHeight="1">
      <c r="A14" s="22">
        <v>9</v>
      </c>
      <c r="B14" s="28"/>
      <c r="C14" s="30"/>
      <c r="D14" s="55"/>
      <c r="E14" s="55"/>
    </row>
    <row r="15" spans="1:5" ht="13.5" customHeight="1">
      <c r="A15" s="23">
        <v>10</v>
      </c>
      <c r="B15" s="28"/>
      <c r="C15" s="30"/>
      <c r="D15" s="55"/>
      <c r="E15" s="55"/>
    </row>
    <row r="16" spans="1:5" ht="13.5" customHeight="1">
      <c r="A16" s="22">
        <v>11</v>
      </c>
      <c r="B16" s="28"/>
      <c r="C16" s="30"/>
      <c r="D16" s="55"/>
      <c r="E16" s="55"/>
    </row>
    <row r="17" spans="1:5" ht="13.5" customHeight="1">
      <c r="A17" s="23">
        <v>12</v>
      </c>
      <c r="B17" s="28"/>
      <c r="C17" s="30"/>
      <c r="D17" s="55"/>
      <c r="E17" s="55"/>
    </row>
    <row r="18" spans="1:5" ht="13.5" customHeight="1">
      <c r="A18" s="22">
        <v>13</v>
      </c>
      <c r="B18" s="28"/>
      <c r="C18" s="30"/>
      <c r="D18" s="55"/>
      <c r="E18" s="55"/>
    </row>
    <row r="19" spans="1:5" ht="13.5" customHeight="1">
      <c r="A19" s="23">
        <v>14</v>
      </c>
      <c r="B19" s="28"/>
      <c r="C19" s="30"/>
      <c r="D19" s="55"/>
      <c r="E19" s="55"/>
    </row>
    <row r="20" spans="1:5" ht="13.5" customHeight="1">
      <c r="A20" s="22">
        <v>15</v>
      </c>
      <c r="B20" s="28"/>
      <c r="C20" s="30"/>
      <c r="D20" s="55"/>
      <c r="E20" s="55"/>
    </row>
    <row r="21" spans="1:5" ht="13.5" customHeight="1">
      <c r="A21" s="23">
        <v>16</v>
      </c>
      <c r="B21" s="28"/>
      <c r="C21" s="30"/>
      <c r="D21" s="55"/>
      <c r="E21" s="55"/>
    </row>
    <row r="22" spans="1:5" ht="13.5" customHeight="1">
      <c r="A22" s="22">
        <v>17</v>
      </c>
      <c r="B22" s="28"/>
      <c r="C22" s="30"/>
      <c r="D22" s="55"/>
      <c r="E22" s="55"/>
    </row>
    <row r="23" spans="1:5" ht="13.5" customHeight="1">
      <c r="A23" s="23">
        <v>18</v>
      </c>
      <c r="B23" s="28"/>
      <c r="C23" s="30"/>
      <c r="D23" s="55"/>
      <c r="E23" s="55"/>
    </row>
    <row r="24" spans="1:5" ht="13.5" customHeight="1">
      <c r="A24" s="22">
        <v>19</v>
      </c>
      <c r="B24" s="28"/>
      <c r="C24" s="30"/>
      <c r="D24" s="55"/>
      <c r="E24" s="55"/>
    </row>
    <row r="25" spans="1:5" ht="13.5" customHeight="1">
      <c r="A25" s="23">
        <v>20</v>
      </c>
      <c r="B25" s="28"/>
      <c r="C25" s="30"/>
      <c r="D25" s="55"/>
      <c r="E25" s="55"/>
    </row>
    <row r="26" spans="1:5" ht="13.5" customHeight="1">
      <c r="A26" s="22">
        <v>21</v>
      </c>
      <c r="B26" s="28"/>
      <c r="C26" s="30"/>
      <c r="D26" s="55"/>
      <c r="E26" s="55"/>
    </row>
    <row r="27" spans="1:5" ht="13.5" customHeight="1">
      <c r="A27" s="23">
        <v>22</v>
      </c>
      <c r="B27" s="28"/>
      <c r="C27" s="30"/>
      <c r="D27" s="55"/>
      <c r="E27" s="55"/>
    </row>
    <row r="28" spans="1:5" ht="13.5" customHeight="1">
      <c r="A28" s="22">
        <v>23</v>
      </c>
      <c r="B28" s="28"/>
      <c r="C28" s="30"/>
      <c r="D28" s="55"/>
      <c r="E28" s="55"/>
    </row>
    <row r="29" spans="1:5" ht="13.5" customHeight="1">
      <c r="A29" s="23">
        <v>24</v>
      </c>
      <c r="B29" s="28"/>
      <c r="C29" s="30"/>
      <c r="D29" s="55"/>
      <c r="E29" s="55"/>
    </row>
    <row r="30" spans="1:5" ht="13.5" customHeight="1">
      <c r="A30" s="22">
        <v>25</v>
      </c>
      <c r="B30" s="28"/>
      <c r="C30" s="30"/>
      <c r="D30" s="55"/>
      <c r="E30" s="55"/>
    </row>
    <row r="31" spans="1:5" ht="13.5" customHeight="1">
      <c r="A31" s="23">
        <v>26</v>
      </c>
      <c r="B31" s="28"/>
      <c r="C31" s="30"/>
      <c r="D31" s="55"/>
      <c r="E31" s="55"/>
    </row>
    <row r="32" spans="1:5" ht="13.5" customHeight="1">
      <c r="A32" s="22">
        <v>27</v>
      </c>
      <c r="B32" s="28"/>
      <c r="C32" s="30"/>
      <c r="D32" s="55"/>
      <c r="E32" s="55"/>
    </row>
    <row r="33" spans="1:5" ht="13.5" customHeight="1">
      <c r="A33" s="23">
        <v>28</v>
      </c>
      <c r="B33" s="28"/>
      <c r="C33" s="30"/>
      <c r="D33" s="55"/>
      <c r="E33" s="55"/>
    </row>
    <row r="34" spans="1:5" ht="13.5" customHeight="1">
      <c r="A34" s="22">
        <v>29</v>
      </c>
      <c r="B34" s="28"/>
      <c r="C34" s="30"/>
      <c r="D34" s="55"/>
      <c r="E34" s="55"/>
    </row>
    <row r="35" spans="1:5" ht="13.5" customHeight="1">
      <c r="A35" s="23">
        <v>30</v>
      </c>
      <c r="B35" s="28"/>
      <c r="C35" s="30"/>
      <c r="D35" s="55"/>
      <c r="E35" s="55"/>
    </row>
    <row r="36" spans="1:5" ht="13.5" customHeight="1">
      <c r="A36" s="22">
        <v>31</v>
      </c>
      <c r="B36" s="28"/>
      <c r="C36" s="30"/>
      <c r="D36" s="55"/>
      <c r="E36" s="55"/>
    </row>
    <row r="37" spans="1:5" ht="13.5" customHeight="1">
      <c r="A37" s="23">
        <v>32</v>
      </c>
      <c r="B37" s="28"/>
      <c r="C37" s="30"/>
      <c r="D37" s="55"/>
      <c r="E37" s="55"/>
    </row>
    <row r="38" spans="1:5" ht="13.5" customHeight="1">
      <c r="A38" s="22">
        <v>33</v>
      </c>
      <c r="B38" s="28"/>
      <c r="C38" s="30"/>
      <c r="D38" s="55"/>
      <c r="E38" s="55"/>
    </row>
    <row r="39" spans="1:5" ht="13.5" customHeight="1">
      <c r="A39" s="23">
        <v>34</v>
      </c>
      <c r="B39" s="28"/>
      <c r="C39" s="30"/>
      <c r="D39" s="55"/>
      <c r="E39" s="55"/>
    </row>
    <row r="40" spans="1:5" ht="13.5" customHeight="1">
      <c r="A40" s="22">
        <v>35</v>
      </c>
      <c r="B40" s="28"/>
      <c r="C40" s="30"/>
      <c r="D40" s="55"/>
      <c r="E40" s="55"/>
    </row>
    <row r="41" spans="1:5" ht="13.5" customHeight="1">
      <c r="A41" s="23">
        <v>36</v>
      </c>
      <c r="B41" s="28"/>
      <c r="C41" s="30"/>
      <c r="D41" s="55"/>
      <c r="E41" s="55"/>
    </row>
    <row r="42" spans="1:5" ht="13.5" customHeight="1">
      <c r="A42" s="22">
        <v>37</v>
      </c>
      <c r="B42" s="28"/>
      <c r="C42" s="30"/>
      <c r="D42" s="55"/>
      <c r="E42" s="55"/>
    </row>
    <row r="43" spans="1:5" ht="13.5" customHeight="1">
      <c r="A43" s="23">
        <v>38</v>
      </c>
      <c r="B43" s="28"/>
      <c r="C43" s="30"/>
      <c r="D43" s="55"/>
      <c r="E43" s="55"/>
    </row>
    <row r="44" spans="1:5" ht="13.5" customHeight="1">
      <c r="A44" s="22">
        <v>39</v>
      </c>
      <c r="B44" s="28"/>
      <c r="C44" s="30"/>
      <c r="D44" s="55"/>
      <c r="E44" s="55"/>
    </row>
    <row r="45" spans="1:5" ht="13.5" customHeight="1">
      <c r="A45" s="23">
        <v>40</v>
      </c>
      <c r="B45" s="28"/>
      <c r="C45" s="30"/>
      <c r="D45" s="55"/>
      <c r="E45" s="55"/>
    </row>
    <row r="46" spans="1:5" ht="13.5" customHeight="1">
      <c r="A46" s="42" t="s">
        <v>147</v>
      </c>
      <c r="B46" s="48"/>
      <c r="C46" s="49"/>
      <c r="D46" s="50">
        <f>SUM(D6:D45)</f>
        <v>0</v>
      </c>
      <c r="E46" s="50">
        <f>SUM(E6:E45)</f>
        <v>0</v>
      </c>
    </row>
  </sheetData>
  <sheetProtection/>
  <mergeCells count="2">
    <mergeCell ref="D1:E2"/>
    <mergeCell ref="D3:E3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2"/>
  <headerFooter>
    <oddHeader>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15.7109375" style="0" customWidth="1"/>
    <col min="3" max="3" width="36.7109375" style="0" customWidth="1"/>
    <col min="4" max="5" width="13.7109375" style="0" customWidth="1"/>
  </cols>
  <sheetData>
    <row r="1" spans="1:5" ht="15.75">
      <c r="A1" s="35" t="s">
        <v>11</v>
      </c>
      <c r="B1" s="40" t="s">
        <v>133</v>
      </c>
      <c r="C1" s="46" t="s">
        <v>137</v>
      </c>
      <c r="D1" s="193" t="s">
        <v>155</v>
      </c>
      <c r="E1" s="193"/>
    </row>
    <row r="2" spans="1:5" ht="15.75">
      <c r="A2" s="35">
        <v>2020</v>
      </c>
      <c r="B2" s="41" t="s">
        <v>139</v>
      </c>
      <c r="C2" s="47" t="s">
        <v>137</v>
      </c>
      <c r="D2" s="193"/>
      <c r="E2" s="193"/>
    </row>
    <row r="3" spans="1:5" ht="18">
      <c r="A3" s="41"/>
      <c r="B3" s="44" t="s">
        <v>140</v>
      </c>
      <c r="C3" s="51">
        <f>D4-E4</f>
        <v>0</v>
      </c>
      <c r="D3" s="195" t="s">
        <v>156</v>
      </c>
      <c r="E3" s="195"/>
    </row>
    <row r="4" spans="1:5" ht="15.75">
      <c r="A4" s="36"/>
      <c r="B4" s="37"/>
      <c r="C4" s="37"/>
      <c r="D4" s="43">
        <f>-D46</f>
        <v>0</v>
      </c>
      <c r="E4" s="43">
        <f>E46</f>
        <v>0</v>
      </c>
    </row>
    <row r="5" spans="1:5" ht="20.25">
      <c r="A5" s="38" t="s">
        <v>153</v>
      </c>
      <c r="B5" s="56" t="s">
        <v>154</v>
      </c>
      <c r="C5" s="39" t="s">
        <v>144</v>
      </c>
      <c r="D5" s="45" t="s">
        <v>145</v>
      </c>
      <c r="E5" s="45" t="s">
        <v>146</v>
      </c>
    </row>
    <row r="6" spans="1:5" ht="15">
      <c r="A6" s="22">
        <v>1</v>
      </c>
      <c r="B6" s="28"/>
      <c r="C6" s="30"/>
      <c r="D6" s="55"/>
      <c r="E6" s="55"/>
    </row>
    <row r="7" spans="1:5" ht="15">
      <c r="A7" s="23">
        <v>2</v>
      </c>
      <c r="B7" s="28"/>
      <c r="C7" s="30"/>
      <c r="D7" s="55"/>
      <c r="E7" s="55"/>
    </row>
    <row r="8" spans="1:5" ht="15">
      <c r="A8" s="22">
        <v>3</v>
      </c>
      <c r="B8" s="28"/>
      <c r="C8" s="30"/>
      <c r="D8" s="55"/>
      <c r="E8" s="55"/>
    </row>
    <row r="9" spans="1:5" ht="15">
      <c r="A9" s="23">
        <v>4</v>
      </c>
      <c r="B9" s="28"/>
      <c r="C9" s="30"/>
      <c r="D9" s="55"/>
      <c r="E9" s="55"/>
    </row>
    <row r="10" spans="1:5" ht="15">
      <c r="A10" s="22">
        <v>5</v>
      </c>
      <c r="B10" s="28"/>
      <c r="C10" s="30"/>
      <c r="D10" s="55"/>
      <c r="E10" s="55"/>
    </row>
    <row r="11" spans="1:5" ht="15">
      <c r="A11" s="23">
        <v>6</v>
      </c>
      <c r="B11" s="28"/>
      <c r="C11" s="30"/>
      <c r="D11" s="55"/>
      <c r="E11" s="55"/>
    </row>
    <row r="12" spans="1:5" ht="15">
      <c r="A12" s="22">
        <v>7</v>
      </c>
      <c r="B12" s="28"/>
      <c r="C12" s="30"/>
      <c r="D12" s="55"/>
      <c r="E12" s="55"/>
    </row>
    <row r="13" spans="1:5" ht="15">
      <c r="A13" s="23">
        <v>8</v>
      </c>
      <c r="B13" s="28"/>
      <c r="C13" s="30"/>
      <c r="D13" s="55"/>
      <c r="E13" s="55"/>
    </row>
    <row r="14" spans="1:5" ht="15">
      <c r="A14" s="22">
        <v>9</v>
      </c>
      <c r="B14" s="28"/>
      <c r="C14" s="30"/>
      <c r="D14" s="55"/>
      <c r="E14" s="55"/>
    </row>
    <row r="15" spans="1:5" ht="15">
      <c r="A15" s="23">
        <v>10</v>
      </c>
      <c r="B15" s="28"/>
      <c r="C15" s="30"/>
      <c r="D15" s="55"/>
      <c r="E15" s="55"/>
    </row>
    <row r="16" spans="1:5" ht="15">
      <c r="A16" s="22">
        <v>11</v>
      </c>
      <c r="B16" s="28"/>
      <c r="C16" s="30"/>
      <c r="D16" s="55"/>
      <c r="E16" s="55"/>
    </row>
    <row r="17" spans="1:5" ht="15">
      <c r="A17" s="23">
        <v>12</v>
      </c>
      <c r="B17" s="28"/>
      <c r="C17" s="30"/>
      <c r="D17" s="55"/>
      <c r="E17" s="55"/>
    </row>
    <row r="18" spans="1:5" ht="15">
      <c r="A18" s="22">
        <v>13</v>
      </c>
      <c r="B18" s="28"/>
      <c r="C18" s="30"/>
      <c r="D18" s="55"/>
      <c r="E18" s="55"/>
    </row>
    <row r="19" spans="1:5" ht="15">
      <c r="A19" s="23">
        <v>14</v>
      </c>
      <c r="B19" s="28"/>
      <c r="C19" s="30"/>
      <c r="D19" s="55"/>
      <c r="E19" s="55"/>
    </row>
    <row r="20" spans="1:5" ht="15">
      <c r="A20" s="22">
        <v>15</v>
      </c>
      <c r="B20" s="28"/>
      <c r="C20" s="30"/>
      <c r="D20" s="55"/>
      <c r="E20" s="55"/>
    </row>
    <row r="21" spans="1:5" ht="15">
      <c r="A21" s="23">
        <v>16</v>
      </c>
      <c r="B21" s="28"/>
      <c r="C21" s="30"/>
      <c r="D21" s="55"/>
      <c r="E21" s="55"/>
    </row>
    <row r="22" spans="1:5" ht="15">
      <c r="A22" s="22">
        <v>17</v>
      </c>
      <c r="B22" s="28"/>
      <c r="C22" s="30"/>
      <c r="D22" s="55"/>
      <c r="E22" s="55"/>
    </row>
    <row r="23" spans="1:5" ht="15">
      <c r="A23" s="23">
        <v>18</v>
      </c>
      <c r="B23" s="28"/>
      <c r="C23" s="30"/>
      <c r="D23" s="55"/>
      <c r="E23" s="55"/>
    </row>
    <row r="24" spans="1:5" ht="15">
      <c r="A24" s="22">
        <v>19</v>
      </c>
      <c r="B24" s="28"/>
      <c r="C24" s="30"/>
      <c r="D24" s="55"/>
      <c r="E24" s="55"/>
    </row>
    <row r="25" spans="1:5" ht="15">
      <c r="A25" s="23">
        <v>20</v>
      </c>
      <c r="B25" s="28"/>
      <c r="C25" s="30"/>
      <c r="D25" s="55"/>
      <c r="E25" s="55"/>
    </row>
    <row r="26" spans="1:5" ht="15">
      <c r="A26" s="22">
        <v>21</v>
      </c>
      <c r="B26" s="28"/>
      <c r="C26" s="30"/>
      <c r="D26" s="55"/>
      <c r="E26" s="55"/>
    </row>
    <row r="27" spans="1:5" ht="15">
      <c r="A27" s="23">
        <v>22</v>
      </c>
      <c r="B27" s="28"/>
      <c r="C27" s="30"/>
      <c r="D27" s="55"/>
      <c r="E27" s="55"/>
    </row>
    <row r="28" spans="1:5" ht="15">
      <c r="A28" s="22">
        <v>23</v>
      </c>
      <c r="B28" s="28"/>
      <c r="C28" s="30"/>
      <c r="D28" s="55"/>
      <c r="E28" s="55"/>
    </row>
    <row r="29" spans="1:5" ht="15">
      <c r="A29" s="23">
        <v>24</v>
      </c>
      <c r="B29" s="28"/>
      <c r="C29" s="30"/>
      <c r="D29" s="55"/>
      <c r="E29" s="55"/>
    </row>
    <row r="30" spans="1:5" ht="15">
      <c r="A30" s="22">
        <v>25</v>
      </c>
      <c r="B30" s="28"/>
      <c r="C30" s="30"/>
      <c r="D30" s="55"/>
      <c r="E30" s="55"/>
    </row>
    <row r="31" spans="1:5" ht="15">
      <c r="A31" s="23">
        <v>26</v>
      </c>
      <c r="B31" s="28"/>
      <c r="C31" s="30"/>
      <c r="D31" s="55"/>
      <c r="E31" s="55"/>
    </row>
    <row r="32" spans="1:5" ht="15">
      <c r="A32" s="22">
        <v>27</v>
      </c>
      <c r="B32" s="28"/>
      <c r="C32" s="30"/>
      <c r="D32" s="55"/>
      <c r="E32" s="55"/>
    </row>
    <row r="33" spans="1:5" ht="15">
      <c r="A33" s="23">
        <v>28</v>
      </c>
      <c r="B33" s="28"/>
      <c r="C33" s="30"/>
      <c r="D33" s="55"/>
      <c r="E33" s="55"/>
    </row>
    <row r="34" spans="1:5" ht="15">
      <c r="A34" s="22">
        <v>29</v>
      </c>
      <c r="B34" s="28"/>
      <c r="C34" s="30"/>
      <c r="D34" s="55"/>
      <c r="E34" s="55"/>
    </row>
    <row r="35" spans="1:5" ht="15">
      <c r="A35" s="23">
        <v>30</v>
      </c>
      <c r="B35" s="28"/>
      <c r="C35" s="30"/>
      <c r="D35" s="55"/>
      <c r="E35" s="55"/>
    </row>
    <row r="36" spans="1:5" ht="15">
      <c r="A36" s="22">
        <v>31</v>
      </c>
      <c r="B36" s="28"/>
      <c r="C36" s="30"/>
      <c r="D36" s="55"/>
      <c r="E36" s="55"/>
    </row>
    <row r="37" spans="1:5" ht="15">
      <c r="A37" s="23">
        <v>32</v>
      </c>
      <c r="B37" s="28"/>
      <c r="C37" s="30"/>
      <c r="D37" s="55"/>
      <c r="E37" s="55"/>
    </row>
    <row r="38" spans="1:5" ht="15">
      <c r="A38" s="22">
        <v>33</v>
      </c>
      <c r="B38" s="28"/>
      <c r="C38" s="30"/>
      <c r="D38" s="55"/>
      <c r="E38" s="55"/>
    </row>
    <row r="39" spans="1:5" ht="15">
      <c r="A39" s="23">
        <v>34</v>
      </c>
      <c r="B39" s="28"/>
      <c r="C39" s="30"/>
      <c r="D39" s="55"/>
      <c r="E39" s="55"/>
    </row>
    <row r="40" spans="1:5" ht="15">
      <c r="A40" s="22">
        <v>35</v>
      </c>
      <c r="B40" s="28"/>
      <c r="C40" s="30"/>
      <c r="D40" s="55"/>
      <c r="E40" s="55"/>
    </row>
    <row r="41" spans="1:5" ht="15">
      <c r="A41" s="23">
        <v>36</v>
      </c>
      <c r="B41" s="28"/>
      <c r="C41" s="30"/>
      <c r="D41" s="55"/>
      <c r="E41" s="55"/>
    </row>
    <row r="42" spans="1:5" ht="15">
      <c r="A42" s="22">
        <v>37</v>
      </c>
      <c r="B42" s="28"/>
      <c r="C42" s="30"/>
      <c r="D42" s="55"/>
      <c r="E42" s="55"/>
    </row>
    <row r="43" spans="1:5" ht="15">
      <c r="A43" s="23">
        <v>38</v>
      </c>
      <c r="B43" s="28"/>
      <c r="C43" s="30"/>
      <c r="D43" s="55"/>
      <c r="E43" s="55"/>
    </row>
    <row r="44" spans="1:5" ht="15">
      <c r="A44" s="22">
        <v>39</v>
      </c>
      <c r="B44" s="28"/>
      <c r="C44" s="30"/>
      <c r="D44" s="55"/>
      <c r="E44" s="55"/>
    </row>
    <row r="45" spans="1:5" ht="15">
      <c r="A45" s="23">
        <v>40</v>
      </c>
      <c r="B45" s="28"/>
      <c r="C45" s="30"/>
      <c r="D45" s="55"/>
      <c r="E45" s="55"/>
    </row>
    <row r="46" spans="1:5" ht="14.25">
      <c r="A46" s="42" t="s">
        <v>147</v>
      </c>
      <c r="B46" s="48"/>
      <c r="C46" s="49"/>
      <c r="D46" s="50">
        <f>SUM(D6:D45)</f>
        <v>0</v>
      </c>
      <c r="E46" s="50">
        <f>SUM(E6:E45)</f>
        <v>0</v>
      </c>
    </row>
  </sheetData>
  <sheetProtection sheet="1"/>
  <mergeCells count="2">
    <mergeCell ref="D1:E2"/>
    <mergeCell ref="D3:E3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CIC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Jørgensen</dc:creator>
  <cp:keywords/>
  <dc:description/>
  <cp:lastModifiedBy>Anette Nielsen</cp:lastModifiedBy>
  <dcterms:created xsi:type="dcterms:W3CDTF">2005-12-18T09:16:42Z</dcterms:created>
  <dcterms:modified xsi:type="dcterms:W3CDTF">2020-07-02T09:47:23Z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0x010100233AD9033E1AAB4FBDC48D016DC92A3F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  <property fmtid="{D5CDD505-2E9C-101B-9397-08002B2CF9AE}" pid="5" name="Nye lokalforeninger/formænd">
    <vt:lpwstr/>
  </property>
</Properties>
</file>